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ANKET\Anket programları\seçilen anketler\"/>
    </mc:Choice>
  </mc:AlternateContent>
  <bookViews>
    <workbookView xWindow="360" yWindow="12" windowWidth="5868" windowHeight="3660"/>
  </bookViews>
  <sheets>
    <sheet name="ana" sheetId="8" r:id="rId1"/>
    <sheet name="veri" sheetId="2" r:id="rId2"/>
    <sheet name="Sorguöğr" sheetId="5" r:id="rId3"/>
    <sheet name="yazdır" sheetId="4" r:id="rId4"/>
    <sheet name="sırala" sheetId="11" r:id="rId5"/>
    <sheet name="test" sheetId="1" r:id="rId6"/>
  </sheets>
  <definedNames>
    <definedName name="cinsiyet">#REF!</definedName>
    <definedName name="dzy">#REF!</definedName>
    <definedName name="PRG">#REF!</definedName>
    <definedName name="_xlnm.Print_Area" localSheetId="2">Sorguöğr!$B$2:$O$50</definedName>
    <definedName name="_xlnm.Print_Area" localSheetId="5">test!$B$2:$E$29</definedName>
    <definedName name="_xlnm.Print_Area" localSheetId="1">veri!#REF!</definedName>
    <definedName name="_xlnm.Print_Area" localSheetId="3">yazdır!$B$2:$F$65</definedName>
  </definedNames>
  <calcPr calcId="152511"/>
</workbook>
</file>

<file path=xl/calcChain.xml><?xml version="1.0" encoding="utf-8"?>
<calcChain xmlns="http://schemas.openxmlformats.org/spreadsheetml/2006/main">
  <c r="E12" i="11" l="1"/>
  <c r="C505" i="2"/>
  <c r="C506" i="2"/>
  <c r="F18" i="4"/>
  <c r="H505" i="2"/>
  <c r="E11" i="4"/>
  <c r="I505" i="2"/>
  <c r="E12" i="4"/>
  <c r="J505" i="2"/>
  <c r="E13" i="4"/>
  <c r="H20" i="11"/>
  <c r="K505" i="2"/>
  <c r="E14" i="4"/>
  <c r="H11" i="11"/>
  <c r="L505" i="2"/>
  <c r="M505" i="2"/>
  <c r="E16" i="4"/>
  <c r="N505" i="2"/>
  <c r="E17" i="4"/>
  <c r="H21" i="11"/>
  <c r="O505" i="2"/>
  <c r="E18" i="4"/>
  <c r="H22" i="11"/>
  <c r="P505" i="2"/>
  <c r="E19" i="4"/>
  <c r="Q505" i="2"/>
  <c r="E20" i="4"/>
  <c r="R505" i="2"/>
  <c r="E21" i="4"/>
  <c r="H14" i="11"/>
  <c r="S505" i="2"/>
  <c r="E22" i="4"/>
  <c r="H15" i="11"/>
  <c r="T505" i="2"/>
  <c r="U505" i="2"/>
  <c r="E24" i="4"/>
  <c r="H16" i="11"/>
  <c r="V505" i="2"/>
  <c r="E25" i="4"/>
  <c r="H17" i="11"/>
  <c r="W505" i="2"/>
  <c r="E26" i="4"/>
  <c r="H18" i="11"/>
  <c r="X505" i="2"/>
  <c r="E27" i="4"/>
  <c r="Y505" i="2"/>
  <c r="E28" i="4"/>
  <c r="Z505" i="2"/>
  <c r="E29" i="4"/>
  <c r="H28" i="11"/>
  <c r="D11" i="4"/>
  <c r="E25" i="11"/>
  <c r="D12" i="4"/>
  <c r="E10" i="11"/>
  <c r="D13" i="4"/>
  <c r="E20" i="11"/>
  <c r="D14" i="4"/>
  <c r="E11" i="11"/>
  <c r="D15" i="4"/>
  <c r="D16" i="4"/>
  <c r="E26" i="11"/>
  <c r="D17" i="4"/>
  <c r="E21" i="11"/>
  <c r="D18" i="4"/>
  <c r="E22" i="11"/>
  <c r="D19" i="4"/>
  <c r="E23" i="11"/>
  <c r="D20" i="4"/>
  <c r="E13" i="11"/>
  <c r="D21" i="4"/>
  <c r="E14" i="11"/>
  <c r="D22" i="4"/>
  <c r="E15" i="11"/>
  <c r="D23" i="4"/>
  <c r="E24" i="11"/>
  <c r="D24" i="4"/>
  <c r="E16" i="11"/>
  <c r="D25" i="4"/>
  <c r="E17" i="11"/>
  <c r="D26" i="4"/>
  <c r="E18" i="11"/>
  <c r="D27" i="4"/>
  <c r="E19" i="11"/>
  <c r="D28" i="4"/>
  <c r="E27" i="11"/>
  <c r="D29" i="4"/>
  <c r="E28" i="11"/>
  <c r="C48" i="11"/>
  <c r="H44" i="11"/>
  <c r="H43" i="11"/>
  <c r="H6" i="11"/>
  <c r="B3" i="4"/>
  <c r="D2" i="11"/>
  <c r="B3" i="5"/>
  <c r="D1" i="11"/>
  <c r="D10" i="4"/>
  <c r="G505" i="2"/>
  <c r="E10" i="4"/>
  <c r="H9" i="11"/>
  <c r="D8" i="11"/>
  <c r="H8" i="11"/>
  <c r="I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G62" i="5"/>
  <c r="K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O15" i="5"/>
  <c r="AB4" i="2"/>
  <c r="AC4" i="2"/>
  <c r="AF62" i="5"/>
  <c r="G12" i="5"/>
  <c r="AE62" i="5"/>
  <c r="F12" i="5"/>
  <c r="AB503" i="2"/>
  <c r="AC503" i="2"/>
  <c r="AF561" i="5"/>
  <c r="AB5" i="2"/>
  <c r="AB6" i="2"/>
  <c r="AC6" i="2"/>
  <c r="AB7" i="2"/>
  <c r="AC7" i="2"/>
  <c r="AF65" i="5"/>
  <c r="AB8" i="2"/>
  <c r="AC8" i="2"/>
  <c r="AF66" i="5"/>
  <c r="AB9" i="2"/>
  <c r="AC9" i="2"/>
  <c r="AF67" i="5"/>
  <c r="AB10" i="2"/>
  <c r="AC10" i="2"/>
  <c r="AB11" i="2"/>
  <c r="AC11" i="2"/>
  <c r="AF69" i="5"/>
  <c r="AB12" i="2"/>
  <c r="AE70" i="5"/>
  <c r="AC12" i="2"/>
  <c r="AF70" i="5"/>
  <c r="AB13" i="2"/>
  <c r="AC13" i="2"/>
  <c r="AB14" i="2"/>
  <c r="AC14" i="2"/>
  <c r="AB15" i="2"/>
  <c r="AC15" i="2"/>
  <c r="AF73" i="5"/>
  <c r="AB16" i="2"/>
  <c r="AC16" i="2"/>
  <c r="AF74" i="5"/>
  <c r="AB17" i="2"/>
  <c r="AC17" i="2"/>
  <c r="AF75" i="5"/>
  <c r="AB18" i="2"/>
  <c r="AC18" i="2"/>
  <c r="AB19" i="2"/>
  <c r="AC19" i="2"/>
  <c r="AB20" i="2"/>
  <c r="AB21" i="2"/>
  <c r="AC21" i="2"/>
  <c r="AB22" i="2"/>
  <c r="AE80" i="5"/>
  <c r="AC22" i="2"/>
  <c r="AF80" i="5"/>
  <c r="AB23" i="2"/>
  <c r="AC23" i="2"/>
  <c r="AF81" i="5"/>
  <c r="AB24" i="2"/>
  <c r="AC24" i="2"/>
  <c r="AB25" i="2"/>
  <c r="AC25" i="2"/>
  <c r="AF83" i="5"/>
  <c r="AB26" i="2"/>
  <c r="AC26" i="2"/>
  <c r="AF84" i="5"/>
  <c r="AB27" i="2"/>
  <c r="AC27" i="2"/>
  <c r="AF85" i="5"/>
  <c r="AB28" i="2"/>
  <c r="AC28" i="2"/>
  <c r="AB29" i="2"/>
  <c r="AC29" i="2"/>
  <c r="AF87" i="5"/>
  <c r="AB30" i="2"/>
  <c r="AC30" i="2"/>
  <c r="AB31" i="2"/>
  <c r="AC31" i="2"/>
  <c r="AF89" i="5"/>
  <c r="AB32" i="2"/>
  <c r="AC32" i="2"/>
  <c r="AB33" i="2"/>
  <c r="AC33" i="2"/>
  <c r="AF91" i="5"/>
  <c r="AB34" i="2"/>
  <c r="AE92" i="5"/>
  <c r="AC34" i="2"/>
  <c r="AF92" i="5"/>
  <c r="AB35" i="2"/>
  <c r="AC35" i="2"/>
  <c r="AF93" i="5"/>
  <c r="AB36" i="2"/>
  <c r="AC36" i="2"/>
  <c r="AB37" i="2"/>
  <c r="AC37" i="2"/>
  <c r="AB38" i="2"/>
  <c r="AC38" i="2"/>
  <c r="AB39" i="2"/>
  <c r="AC39" i="2"/>
  <c r="AF97" i="5"/>
  <c r="AB40" i="2"/>
  <c r="AC40" i="2"/>
  <c r="AF98" i="5"/>
  <c r="AB41" i="2"/>
  <c r="AC41" i="2"/>
  <c r="AF99" i="5"/>
  <c r="AB42" i="2"/>
  <c r="AC42" i="2"/>
  <c r="AB43" i="2"/>
  <c r="AC43" i="2"/>
  <c r="AB44" i="2"/>
  <c r="AC44" i="2"/>
  <c r="AB45" i="2"/>
  <c r="AC45" i="2"/>
  <c r="AB46" i="2"/>
  <c r="AC46" i="2"/>
  <c r="AF104" i="5"/>
  <c r="AB47" i="2"/>
  <c r="AC47" i="2"/>
  <c r="AB48" i="2"/>
  <c r="AC48" i="2"/>
  <c r="AB49" i="2"/>
  <c r="AC49" i="2"/>
  <c r="AF107" i="5"/>
  <c r="AB50" i="2"/>
  <c r="AB51" i="2"/>
  <c r="AC51" i="2"/>
  <c r="AB52" i="2"/>
  <c r="AC52" i="2"/>
  <c r="AF110" i="5"/>
  <c r="AB53" i="2"/>
  <c r="AC53" i="2"/>
  <c r="AF111" i="5"/>
  <c r="AB54" i="2"/>
  <c r="AC54" i="2"/>
  <c r="AB55" i="2"/>
  <c r="AC55" i="2"/>
  <c r="AB56" i="2"/>
  <c r="AE114" i="5"/>
  <c r="AC56" i="2"/>
  <c r="AF114" i="5"/>
  <c r="AB57" i="2"/>
  <c r="AC57" i="2"/>
  <c r="AF115" i="5"/>
  <c r="AB58" i="2"/>
  <c r="AC58" i="2"/>
  <c r="AB59" i="2"/>
  <c r="AC59" i="2"/>
  <c r="AF117" i="5"/>
  <c r="AB60" i="2"/>
  <c r="AB61" i="2"/>
  <c r="AC61" i="2"/>
  <c r="AB62" i="2"/>
  <c r="AC62" i="2"/>
  <c r="AB63" i="2"/>
  <c r="AC63" i="2"/>
  <c r="AB64" i="2"/>
  <c r="AB65" i="2"/>
  <c r="AC65" i="2"/>
  <c r="AF123" i="5"/>
  <c r="AB66" i="2"/>
  <c r="AC66" i="2"/>
  <c r="AF124" i="5"/>
  <c r="AB67" i="2"/>
  <c r="AC67" i="2"/>
  <c r="AF125" i="5"/>
  <c r="AB68" i="2"/>
  <c r="AE126" i="5"/>
  <c r="AC68" i="2"/>
  <c r="AF126" i="5"/>
  <c r="AB69" i="2"/>
  <c r="AC69" i="2"/>
  <c r="AF127" i="5"/>
  <c r="AB70" i="2"/>
  <c r="AC70" i="2"/>
  <c r="AB71" i="2"/>
  <c r="AC71" i="2"/>
  <c r="AF129" i="5"/>
  <c r="AB72" i="2"/>
  <c r="AC72" i="2"/>
  <c r="AF130" i="5"/>
  <c r="AB73" i="2"/>
  <c r="AC73" i="2"/>
  <c r="AF131" i="5"/>
  <c r="AB74" i="2"/>
  <c r="AC74" i="2"/>
  <c r="AF132" i="5"/>
  <c r="AB75" i="2"/>
  <c r="AC75" i="2"/>
  <c r="AB76" i="2"/>
  <c r="AC76" i="2"/>
  <c r="AB77" i="2"/>
  <c r="AC77" i="2"/>
  <c r="AF135" i="5"/>
  <c r="AB78" i="2"/>
  <c r="AC78" i="2"/>
  <c r="AF136" i="5"/>
  <c r="AB79" i="2"/>
  <c r="AC79" i="2"/>
  <c r="AF137" i="5"/>
  <c r="AB80" i="2"/>
  <c r="AC80" i="2"/>
  <c r="AB81" i="2"/>
  <c r="AC81" i="2"/>
  <c r="AF139" i="5"/>
  <c r="AB82" i="2"/>
  <c r="AE140" i="5"/>
  <c r="AC82" i="2"/>
  <c r="AB83" i="2"/>
  <c r="AE141" i="5"/>
  <c r="AC83" i="2"/>
  <c r="AF141" i="5"/>
  <c r="AB84" i="2"/>
  <c r="AC84" i="2"/>
  <c r="AB85" i="2"/>
  <c r="AC85" i="2"/>
  <c r="AB86" i="2"/>
  <c r="AC86" i="2"/>
  <c r="AF144" i="5"/>
  <c r="AB87" i="2"/>
  <c r="AC87" i="2"/>
  <c r="AF145" i="5"/>
  <c r="AB88" i="2"/>
  <c r="AC88" i="2"/>
  <c r="AB89" i="2"/>
  <c r="AC89" i="2"/>
  <c r="AF147" i="5"/>
  <c r="AB90" i="2"/>
  <c r="AC90" i="2"/>
  <c r="AB91" i="2"/>
  <c r="AC91" i="2"/>
  <c r="AF149" i="5"/>
  <c r="AB92" i="2"/>
  <c r="AC92" i="2"/>
  <c r="AB93" i="2"/>
  <c r="AC93" i="2"/>
  <c r="AB94" i="2"/>
  <c r="AC94" i="2"/>
  <c r="AB95" i="2"/>
  <c r="AC95" i="2"/>
  <c r="AB96" i="2"/>
  <c r="AC96" i="2"/>
  <c r="AF154" i="5"/>
  <c r="AB97" i="2"/>
  <c r="AC97" i="2"/>
  <c r="AF155" i="5"/>
  <c r="AB98" i="2"/>
  <c r="AC98" i="2"/>
  <c r="AB99" i="2"/>
  <c r="AC99" i="2"/>
  <c r="AF157" i="5"/>
  <c r="AB100" i="2"/>
  <c r="AB101" i="2"/>
  <c r="AC101" i="2"/>
  <c r="AB102" i="2"/>
  <c r="AC102" i="2"/>
  <c r="AF160" i="5"/>
  <c r="AB103" i="2"/>
  <c r="AC103" i="2"/>
  <c r="AF161" i="5"/>
  <c r="AB104" i="2"/>
  <c r="AC104" i="2"/>
  <c r="AF162" i="5"/>
  <c r="AB105" i="2"/>
  <c r="AC105" i="2"/>
  <c r="AF163" i="5"/>
  <c r="AB106" i="2"/>
  <c r="AC106" i="2"/>
  <c r="AB107" i="2"/>
  <c r="AC107" i="2"/>
  <c r="AB108" i="2"/>
  <c r="AC108" i="2"/>
  <c r="AB109" i="2"/>
  <c r="AC109" i="2"/>
  <c r="AF167" i="5"/>
  <c r="AB110" i="2"/>
  <c r="AB111" i="2"/>
  <c r="AC111" i="2"/>
  <c r="AF169" i="5"/>
  <c r="AB112" i="2"/>
  <c r="AC112" i="2"/>
  <c r="AF170" i="5"/>
  <c r="AB113" i="2"/>
  <c r="AC113" i="2"/>
  <c r="AF171" i="5"/>
  <c r="AB114" i="2"/>
  <c r="AC114" i="2"/>
  <c r="AB115" i="2"/>
  <c r="AC115" i="2"/>
  <c r="AB116" i="2"/>
  <c r="AE174" i="5"/>
  <c r="AC116" i="2"/>
  <c r="AF174" i="5"/>
  <c r="AB117" i="2"/>
  <c r="AC117" i="2"/>
  <c r="AF175" i="5"/>
  <c r="AB118" i="2"/>
  <c r="AC118" i="2"/>
  <c r="AB119" i="2"/>
  <c r="AC119" i="2"/>
  <c r="AB120" i="2"/>
  <c r="AC120" i="2"/>
  <c r="AF178" i="5"/>
  <c r="AB121" i="2"/>
  <c r="AC121" i="2"/>
  <c r="AF179" i="5"/>
  <c r="AB122" i="2"/>
  <c r="AC122" i="2"/>
  <c r="AF180" i="5"/>
  <c r="AB123" i="2"/>
  <c r="AC123" i="2"/>
  <c r="AB124" i="2"/>
  <c r="AC124" i="2"/>
  <c r="AF182" i="5"/>
  <c r="AB125" i="2"/>
  <c r="AC125" i="2"/>
  <c r="AF183" i="5"/>
  <c r="AB126" i="2"/>
  <c r="AC126" i="2"/>
  <c r="AB127" i="2"/>
  <c r="AC127" i="2"/>
  <c r="AB128" i="2"/>
  <c r="AC128" i="2"/>
  <c r="AF186" i="5"/>
  <c r="AB129" i="2"/>
  <c r="AC129" i="2"/>
  <c r="AF187" i="5"/>
  <c r="AB130" i="2"/>
  <c r="AB131" i="2"/>
  <c r="AC131" i="2"/>
  <c r="AB132" i="2"/>
  <c r="AC132" i="2"/>
  <c r="AB133" i="2"/>
  <c r="AC133" i="2"/>
  <c r="AB134" i="2"/>
  <c r="AB135" i="2"/>
  <c r="AC135" i="2"/>
  <c r="AF193" i="5"/>
  <c r="AB136" i="2"/>
  <c r="AB137" i="2"/>
  <c r="AC137" i="2"/>
  <c r="AF195" i="5"/>
  <c r="AB138" i="2"/>
  <c r="AC138" i="2"/>
  <c r="AF196" i="5"/>
  <c r="AB139" i="2"/>
  <c r="AC139" i="2"/>
  <c r="AF197" i="5"/>
  <c r="AB140" i="2"/>
  <c r="AE198" i="5"/>
  <c r="AB141" i="2"/>
  <c r="AC141" i="2"/>
  <c r="AB142" i="2"/>
  <c r="AC142" i="2"/>
  <c r="AF200" i="5"/>
  <c r="AB143" i="2"/>
  <c r="AC143" i="2"/>
  <c r="AF201" i="5"/>
  <c r="AB144" i="2"/>
  <c r="AC144" i="2"/>
  <c r="AF202" i="5"/>
  <c r="AB145" i="2"/>
  <c r="AC145" i="2"/>
  <c r="AF203" i="5"/>
  <c r="AB146" i="2"/>
  <c r="AE204" i="5"/>
  <c r="AC146" i="2"/>
  <c r="AB147" i="2"/>
  <c r="AC147" i="2"/>
  <c r="AF205" i="5"/>
  <c r="AB148" i="2"/>
  <c r="AC148" i="2"/>
  <c r="AF206" i="5"/>
  <c r="AB149" i="2"/>
  <c r="AC149" i="2"/>
  <c r="AF207" i="5"/>
  <c r="AB150" i="2"/>
  <c r="AC150" i="2"/>
  <c r="AB151" i="2"/>
  <c r="AC151" i="2"/>
  <c r="AF209" i="5"/>
  <c r="AB152" i="2"/>
  <c r="AB153" i="2"/>
  <c r="AC153" i="2"/>
  <c r="AF211" i="5"/>
  <c r="AB154" i="2"/>
  <c r="AC154" i="2"/>
  <c r="AB155" i="2"/>
  <c r="AC155" i="2"/>
  <c r="AB156" i="2"/>
  <c r="AC156" i="2"/>
  <c r="AB157" i="2"/>
  <c r="AC157" i="2"/>
  <c r="AF215" i="5"/>
  <c r="AB158" i="2"/>
  <c r="AC158" i="2"/>
  <c r="AF216" i="5"/>
  <c r="AB159" i="2"/>
  <c r="AC159" i="2"/>
  <c r="AF217" i="5"/>
  <c r="AB160" i="2"/>
  <c r="AC160" i="2"/>
  <c r="AB161" i="2"/>
  <c r="AC161" i="2"/>
  <c r="AF219" i="5"/>
  <c r="AB162" i="2"/>
  <c r="AC162" i="2"/>
  <c r="AF220" i="5"/>
  <c r="AB163" i="2"/>
  <c r="AC163" i="2"/>
  <c r="AF221" i="5"/>
  <c r="AB164" i="2"/>
  <c r="AB165" i="2"/>
  <c r="AC165" i="2"/>
  <c r="AB166" i="2"/>
  <c r="AC166" i="2"/>
  <c r="AB167" i="2"/>
  <c r="AC167" i="2"/>
  <c r="AB168" i="2"/>
  <c r="AC168" i="2"/>
  <c r="AB169" i="2"/>
  <c r="AC169" i="2"/>
  <c r="AF227" i="5"/>
  <c r="AB170" i="2"/>
  <c r="AC170" i="2"/>
  <c r="AB171" i="2"/>
  <c r="AC171" i="2"/>
  <c r="AB172" i="2"/>
  <c r="AC172" i="2"/>
  <c r="AB173" i="2"/>
  <c r="AC173" i="2"/>
  <c r="AF231" i="5"/>
  <c r="AB174" i="2"/>
  <c r="AC174" i="2"/>
  <c r="AF232" i="5"/>
  <c r="AB175" i="2"/>
  <c r="AC175" i="2"/>
  <c r="AB176" i="2"/>
  <c r="AC176" i="2"/>
  <c r="AB177" i="2"/>
  <c r="AC177" i="2"/>
  <c r="AF235" i="5"/>
  <c r="AB178" i="2"/>
  <c r="AC178" i="2"/>
  <c r="AB179" i="2"/>
  <c r="AC179" i="2"/>
  <c r="AF237" i="5"/>
  <c r="AB180" i="2"/>
  <c r="AC180" i="2"/>
  <c r="AF238" i="5"/>
  <c r="AB181" i="2"/>
  <c r="AE239" i="5"/>
  <c r="AC181" i="2"/>
  <c r="AF239" i="5"/>
  <c r="AB182" i="2"/>
  <c r="AB183" i="2"/>
  <c r="AC183" i="2"/>
  <c r="AB184" i="2"/>
  <c r="AC184" i="2"/>
  <c r="AB185" i="2"/>
  <c r="AC185" i="2"/>
  <c r="AF243" i="5"/>
  <c r="AB186" i="2"/>
  <c r="AC186" i="2"/>
  <c r="AF244" i="5"/>
  <c r="AB187" i="2"/>
  <c r="AC187" i="2"/>
  <c r="AB188" i="2"/>
  <c r="AC188" i="2"/>
  <c r="AF246" i="5"/>
  <c r="AB189" i="2"/>
  <c r="AB190" i="2"/>
  <c r="AC190" i="2"/>
  <c r="AF248" i="5"/>
  <c r="AB191" i="2"/>
  <c r="AE249" i="5"/>
  <c r="AC191" i="2"/>
  <c r="AF249" i="5"/>
  <c r="AB192" i="2"/>
  <c r="AC192" i="2"/>
  <c r="AF250" i="5"/>
  <c r="AB193" i="2"/>
  <c r="AC193" i="2"/>
  <c r="AB194" i="2"/>
  <c r="AE252" i="5"/>
  <c r="AC194" i="2"/>
  <c r="AF252" i="5"/>
  <c r="AB195" i="2"/>
  <c r="AC195" i="2"/>
  <c r="AF253" i="5"/>
  <c r="AB196" i="2"/>
  <c r="AC196" i="2"/>
  <c r="AF254" i="5"/>
  <c r="AB197" i="2"/>
  <c r="AB198" i="2"/>
  <c r="AC198" i="2"/>
  <c r="AF256" i="5"/>
  <c r="AB199" i="2"/>
  <c r="AC199" i="2"/>
  <c r="AF257" i="5"/>
  <c r="AB200" i="2"/>
  <c r="AC200" i="2"/>
  <c r="AF258" i="5"/>
  <c r="AB201" i="2"/>
  <c r="AC201" i="2"/>
  <c r="AB202" i="2"/>
  <c r="AC202" i="2"/>
  <c r="AF260" i="5"/>
  <c r="AB203" i="2"/>
  <c r="AC203" i="2"/>
  <c r="AF261" i="5"/>
  <c r="AB204" i="2"/>
  <c r="AC204" i="2"/>
  <c r="AF262" i="5"/>
  <c r="AB205" i="2"/>
  <c r="AB206" i="2"/>
  <c r="AC206" i="2"/>
  <c r="AF264" i="5"/>
  <c r="AB207" i="2"/>
  <c r="AC207" i="2"/>
  <c r="AF265" i="5"/>
  <c r="AB208" i="2"/>
  <c r="AC208" i="2"/>
  <c r="AF266" i="5"/>
  <c r="AB209" i="2"/>
  <c r="AC209" i="2"/>
  <c r="AF267" i="5"/>
  <c r="AB210" i="2"/>
  <c r="AC210" i="2"/>
  <c r="AF268" i="5"/>
  <c r="AB211" i="2"/>
  <c r="AC211" i="2"/>
  <c r="AF269" i="5"/>
  <c r="AB212" i="2"/>
  <c r="AC212" i="2"/>
  <c r="AF270" i="5"/>
  <c r="AB213" i="2"/>
  <c r="AB214" i="2"/>
  <c r="AC214" i="2"/>
  <c r="AF272" i="5"/>
  <c r="AB215" i="2"/>
  <c r="AC215" i="2"/>
  <c r="AF273" i="5"/>
  <c r="AB216" i="2"/>
  <c r="AC216" i="2"/>
  <c r="AF274" i="5"/>
  <c r="AB217" i="2"/>
  <c r="AB218" i="2"/>
  <c r="AB219" i="2"/>
  <c r="AC219" i="2"/>
  <c r="AB220" i="2"/>
  <c r="AE278" i="5"/>
  <c r="AC220" i="2"/>
  <c r="AF278" i="5"/>
  <c r="AB221" i="2"/>
  <c r="AB222" i="2"/>
  <c r="AC222" i="2"/>
  <c r="AF280" i="5"/>
  <c r="AB223" i="2"/>
  <c r="AC223" i="2"/>
  <c r="AF281" i="5"/>
  <c r="AB224" i="2"/>
  <c r="AC224" i="2"/>
  <c r="AF282" i="5"/>
  <c r="AB225" i="2"/>
  <c r="AC225" i="2"/>
  <c r="AF283" i="5"/>
  <c r="AB226" i="2"/>
  <c r="AC226" i="2"/>
  <c r="AF284" i="5"/>
  <c r="AB227" i="2"/>
  <c r="AC227" i="2"/>
  <c r="AF285" i="5"/>
  <c r="AB228" i="2"/>
  <c r="AC228" i="2"/>
  <c r="AF286" i="5"/>
  <c r="AB229" i="2"/>
  <c r="AB230" i="2"/>
  <c r="AC230" i="2"/>
  <c r="AF288" i="5"/>
  <c r="AB231" i="2"/>
  <c r="AC231" i="2"/>
  <c r="AF289" i="5"/>
  <c r="AB232" i="2"/>
  <c r="AC232" i="2"/>
  <c r="AF290" i="5"/>
  <c r="AB233" i="2"/>
  <c r="AC233" i="2"/>
  <c r="AF291" i="5"/>
  <c r="AB234" i="2"/>
  <c r="AC234" i="2"/>
  <c r="AF292" i="5"/>
  <c r="AB235" i="2"/>
  <c r="AC235" i="2"/>
  <c r="AF293" i="5"/>
  <c r="AB236" i="2"/>
  <c r="AC236" i="2"/>
  <c r="AF294" i="5"/>
  <c r="AB237" i="2"/>
  <c r="AB238" i="2"/>
  <c r="AE296" i="5"/>
  <c r="AC238" i="2"/>
  <c r="AF296" i="5"/>
  <c r="AB239" i="2"/>
  <c r="AC239" i="2"/>
  <c r="AF297" i="5"/>
  <c r="AB240" i="2"/>
  <c r="AB241" i="2"/>
  <c r="AC241" i="2"/>
  <c r="AB242" i="2"/>
  <c r="AC242" i="2"/>
  <c r="AF300" i="5"/>
  <c r="AB243" i="2"/>
  <c r="AC243" i="2"/>
  <c r="AF301" i="5"/>
  <c r="AB244" i="2"/>
  <c r="AC244" i="2"/>
  <c r="AF302" i="5"/>
  <c r="AB245" i="2"/>
  <c r="AB246" i="2"/>
  <c r="AC246" i="2"/>
  <c r="AF304" i="5"/>
  <c r="AB247" i="2"/>
  <c r="AB248" i="2"/>
  <c r="AC248" i="2"/>
  <c r="AF306" i="5"/>
  <c r="AB249" i="2"/>
  <c r="AC249" i="2"/>
  <c r="AB250" i="2"/>
  <c r="AC250" i="2"/>
  <c r="AF308" i="5"/>
  <c r="AB251" i="2"/>
  <c r="AC251" i="2"/>
  <c r="AB252" i="2"/>
  <c r="AC252" i="2"/>
  <c r="AF310" i="5"/>
  <c r="AB253" i="2"/>
  <c r="AB254" i="2"/>
  <c r="AE312" i="5"/>
  <c r="AB255" i="2"/>
  <c r="AB256" i="2"/>
  <c r="AC256" i="2"/>
  <c r="AF314" i="5"/>
  <c r="AB257" i="2"/>
  <c r="AE315" i="5"/>
  <c r="AB258" i="2"/>
  <c r="AB259" i="2"/>
  <c r="AC259" i="2"/>
  <c r="AB260" i="2"/>
  <c r="AC260" i="2"/>
  <c r="AF318" i="5"/>
  <c r="AB261" i="2"/>
  <c r="AC261" i="2"/>
  <c r="AF319" i="5"/>
  <c r="AB262" i="2"/>
  <c r="AC262" i="2"/>
  <c r="AF320" i="5"/>
  <c r="AB263" i="2"/>
  <c r="AC263" i="2"/>
  <c r="AF321" i="5"/>
  <c r="AB264" i="2"/>
  <c r="AC264" i="2"/>
  <c r="AF322" i="5"/>
  <c r="AB265" i="2"/>
  <c r="AC265" i="2"/>
  <c r="AF323" i="5"/>
  <c r="AB266" i="2"/>
  <c r="AC266" i="2"/>
  <c r="AF324" i="5"/>
  <c r="AB267" i="2"/>
  <c r="AC267" i="2"/>
  <c r="AB268" i="2"/>
  <c r="AC268" i="2"/>
  <c r="AF326" i="5"/>
  <c r="AB269" i="2"/>
  <c r="AB270" i="2"/>
  <c r="AC270" i="2"/>
  <c r="AF328" i="5"/>
  <c r="AB271" i="2"/>
  <c r="AC271" i="2"/>
  <c r="AF329" i="5"/>
  <c r="AB272" i="2"/>
  <c r="AC272" i="2"/>
  <c r="AF330" i="5"/>
  <c r="AB273" i="2"/>
  <c r="AB274" i="2"/>
  <c r="AB275" i="2"/>
  <c r="AC275" i="2"/>
  <c r="AF333" i="5"/>
  <c r="AB276" i="2"/>
  <c r="AB277" i="2"/>
  <c r="AB278" i="2"/>
  <c r="AC278" i="2"/>
  <c r="AF336" i="5"/>
  <c r="AB279" i="2"/>
  <c r="AE337" i="5"/>
  <c r="AB280" i="2"/>
  <c r="AC280" i="2"/>
  <c r="AF338" i="5"/>
  <c r="AB281" i="2"/>
  <c r="AC281" i="2"/>
  <c r="AF339" i="5"/>
  <c r="AB282" i="2"/>
  <c r="AB283" i="2"/>
  <c r="AC283" i="2"/>
  <c r="AF341" i="5"/>
  <c r="AB284" i="2"/>
  <c r="AC284" i="2"/>
  <c r="AF342" i="5"/>
  <c r="AB285" i="2"/>
  <c r="AB286" i="2"/>
  <c r="AC286" i="2"/>
  <c r="AF344" i="5"/>
  <c r="AB287" i="2"/>
  <c r="AB288" i="2"/>
  <c r="AC288" i="2"/>
  <c r="AF346" i="5"/>
  <c r="AB289" i="2"/>
  <c r="AC289" i="2"/>
  <c r="AF347" i="5"/>
  <c r="AB290" i="2"/>
  <c r="AC290" i="2"/>
  <c r="AF348" i="5"/>
  <c r="AB291" i="2"/>
  <c r="AC291" i="2"/>
  <c r="AF349" i="5"/>
  <c r="AB292" i="2"/>
  <c r="AC292" i="2"/>
  <c r="AF350" i="5"/>
  <c r="AB293" i="2"/>
  <c r="AB294" i="2"/>
  <c r="AC294" i="2"/>
  <c r="AF352" i="5"/>
  <c r="AB295" i="2"/>
  <c r="AC295" i="2"/>
  <c r="AF353" i="5"/>
  <c r="AB296" i="2"/>
  <c r="AE354" i="5"/>
  <c r="AC296" i="2"/>
  <c r="AF354" i="5"/>
  <c r="AB297" i="2"/>
  <c r="AB298" i="2"/>
  <c r="AB299" i="2"/>
  <c r="AC299" i="2"/>
  <c r="AB300" i="2"/>
  <c r="AC300" i="2"/>
  <c r="AF358" i="5"/>
  <c r="AB301" i="2"/>
  <c r="AB302" i="2"/>
  <c r="AC302" i="2"/>
  <c r="AF360" i="5"/>
  <c r="AB303" i="2"/>
  <c r="AC303" i="2"/>
  <c r="AF361" i="5"/>
  <c r="AB304" i="2"/>
  <c r="AC304" i="2"/>
  <c r="AF362" i="5"/>
  <c r="AB305" i="2"/>
  <c r="AC305" i="2"/>
  <c r="AB306" i="2"/>
  <c r="AC306" i="2"/>
  <c r="AF364" i="5"/>
  <c r="AB307" i="2"/>
  <c r="AC307" i="2"/>
  <c r="AB308" i="2"/>
  <c r="AE366" i="5"/>
  <c r="AC308" i="2"/>
  <c r="AF366" i="5"/>
  <c r="AB309" i="2"/>
  <c r="AB310" i="2"/>
  <c r="AB311" i="2"/>
  <c r="AC311" i="2"/>
  <c r="AF369" i="5"/>
  <c r="AB312" i="2"/>
  <c r="AC312" i="2"/>
  <c r="AF370" i="5"/>
  <c r="AB313" i="2"/>
  <c r="AC313" i="2"/>
  <c r="AB314" i="2"/>
  <c r="AB315" i="2"/>
  <c r="AB316" i="2"/>
  <c r="AC316" i="2"/>
  <c r="AF374" i="5"/>
  <c r="AB317" i="2"/>
  <c r="AE375" i="5"/>
  <c r="AB318" i="2"/>
  <c r="AC318" i="2"/>
  <c r="AF376" i="5"/>
  <c r="AB319" i="2"/>
  <c r="AC319" i="2"/>
  <c r="AF377" i="5"/>
  <c r="AB320" i="2"/>
  <c r="AB321" i="2"/>
  <c r="AC321" i="2"/>
  <c r="AF379" i="5"/>
  <c r="AB322" i="2"/>
  <c r="AB323" i="2"/>
  <c r="AC323" i="2"/>
  <c r="AF381" i="5"/>
  <c r="AB324" i="2"/>
  <c r="AC324" i="2"/>
  <c r="AF382" i="5"/>
  <c r="AB325" i="2"/>
  <c r="AE383" i="5"/>
  <c r="AB326" i="2"/>
  <c r="AC326" i="2"/>
  <c r="AF384" i="5"/>
  <c r="AB327" i="2"/>
  <c r="AC327" i="2"/>
  <c r="AF385" i="5"/>
  <c r="AB328" i="2"/>
  <c r="AC328" i="2"/>
  <c r="AF386" i="5"/>
  <c r="AB329" i="2"/>
  <c r="AC329" i="2"/>
  <c r="AB330" i="2"/>
  <c r="AB331" i="2"/>
  <c r="AB332" i="2"/>
  <c r="AC332" i="2"/>
  <c r="AF390" i="5"/>
  <c r="AB333" i="2"/>
  <c r="AC333" i="2"/>
  <c r="AF391" i="5"/>
  <c r="AE391" i="5"/>
  <c r="AB334" i="2"/>
  <c r="AC334" i="2"/>
  <c r="AF392" i="5"/>
  <c r="AB335" i="2"/>
  <c r="AC335" i="2"/>
  <c r="AF393" i="5"/>
  <c r="AB336" i="2"/>
  <c r="AB337" i="2"/>
  <c r="AC337" i="2"/>
  <c r="AB338" i="2"/>
  <c r="AB339" i="2"/>
  <c r="AC339" i="2"/>
  <c r="AF397" i="5"/>
  <c r="AB340" i="2"/>
  <c r="AE398" i="5"/>
  <c r="AB341" i="2"/>
  <c r="AC341" i="2"/>
  <c r="AF399" i="5"/>
  <c r="AB342" i="2"/>
  <c r="AC342" i="2"/>
  <c r="AB343" i="2"/>
  <c r="AC343" i="2"/>
  <c r="AF401" i="5"/>
  <c r="AB344" i="2"/>
  <c r="AB345" i="2"/>
  <c r="AC345" i="2"/>
  <c r="AB346" i="2"/>
  <c r="AB347" i="2"/>
  <c r="AC347" i="2"/>
  <c r="AB348" i="2"/>
  <c r="AC348" i="2"/>
  <c r="AF406" i="5"/>
  <c r="AB349" i="2"/>
  <c r="AC349" i="2"/>
  <c r="AF407" i="5"/>
  <c r="AB350" i="2"/>
  <c r="AC350" i="2"/>
  <c r="AB351" i="2"/>
  <c r="AB352" i="2"/>
  <c r="AB353" i="2"/>
  <c r="AE411" i="5"/>
  <c r="AC353" i="2"/>
  <c r="AF411" i="5"/>
  <c r="AB354" i="2"/>
  <c r="AC354" i="2"/>
  <c r="AF412" i="5"/>
  <c r="AB355" i="2"/>
  <c r="AC355" i="2"/>
  <c r="AB356" i="2"/>
  <c r="AC356" i="2"/>
  <c r="AB357" i="2"/>
  <c r="AC357" i="2"/>
  <c r="AF415" i="5"/>
  <c r="AB358" i="2"/>
  <c r="AE416" i="5"/>
  <c r="AC358" i="2"/>
  <c r="AF416" i="5"/>
  <c r="AB359" i="2"/>
  <c r="AC359" i="2"/>
  <c r="AF417" i="5"/>
  <c r="AB360" i="2"/>
  <c r="AB361" i="2"/>
  <c r="AC361" i="2"/>
  <c r="AB362" i="2"/>
  <c r="AC362" i="2"/>
  <c r="AF420" i="5"/>
  <c r="AB363" i="2"/>
  <c r="AC363" i="2"/>
  <c r="AF421" i="5"/>
  <c r="AB364" i="2"/>
  <c r="AC364" i="2"/>
  <c r="AB365" i="2"/>
  <c r="AC365" i="2"/>
  <c r="AF423" i="5"/>
  <c r="AB366" i="2"/>
  <c r="AC366" i="2"/>
  <c r="AF424" i="5"/>
  <c r="AB367" i="2"/>
  <c r="AC367" i="2"/>
  <c r="AF425" i="5"/>
  <c r="AB368" i="2"/>
  <c r="AB369" i="2"/>
  <c r="AC369" i="2"/>
  <c r="AB370" i="2"/>
  <c r="AB371" i="2"/>
  <c r="AB372" i="2"/>
  <c r="AE430" i="5"/>
  <c r="AC372" i="2"/>
  <c r="AB373" i="2"/>
  <c r="AB374" i="2"/>
  <c r="AC374" i="2"/>
  <c r="AB375" i="2"/>
  <c r="AC375" i="2"/>
  <c r="AF433" i="5"/>
  <c r="AB376" i="2"/>
  <c r="AB377" i="2"/>
  <c r="AE435" i="5"/>
  <c r="AB378" i="2"/>
  <c r="AB379" i="2"/>
  <c r="AC379" i="2"/>
  <c r="AF437" i="5"/>
  <c r="AB380" i="2"/>
  <c r="AC380" i="2"/>
  <c r="AB381" i="2"/>
  <c r="AC381" i="2"/>
  <c r="AF439" i="5"/>
  <c r="AB382" i="2"/>
  <c r="AC382" i="2"/>
  <c r="AB383" i="2"/>
  <c r="AC383" i="2"/>
  <c r="AB384" i="2"/>
  <c r="AB385" i="2"/>
  <c r="AC385" i="2"/>
  <c r="AF443" i="5"/>
  <c r="AB386" i="2"/>
  <c r="AB387" i="2"/>
  <c r="AC387" i="2"/>
  <c r="AB388" i="2"/>
  <c r="AC388" i="2"/>
  <c r="AB389" i="2"/>
  <c r="AC389" i="2"/>
  <c r="AF447" i="5"/>
  <c r="AB390" i="2"/>
  <c r="AC390" i="2"/>
  <c r="AF448" i="5"/>
  <c r="AB391" i="2"/>
  <c r="AC391" i="2"/>
  <c r="AF449" i="5"/>
  <c r="AB392" i="2"/>
  <c r="AE450" i="5"/>
  <c r="AB393" i="2"/>
  <c r="AC393" i="2"/>
  <c r="AB394" i="2"/>
  <c r="AB395" i="2"/>
  <c r="AB396" i="2"/>
  <c r="AB397" i="2"/>
  <c r="AC397" i="2"/>
  <c r="AF455" i="5"/>
  <c r="AB398" i="2"/>
  <c r="AC398" i="2"/>
  <c r="AB399" i="2"/>
  <c r="AC399" i="2"/>
  <c r="AF457" i="5"/>
  <c r="AB400" i="2"/>
  <c r="AB401" i="2"/>
  <c r="AC401" i="2"/>
  <c r="AF459" i="5"/>
  <c r="AB402" i="2"/>
  <c r="AB403" i="2"/>
  <c r="AC403" i="2"/>
  <c r="AF461" i="5"/>
  <c r="AB404" i="2"/>
  <c r="AC404" i="2"/>
  <c r="AB405" i="2"/>
  <c r="AC405" i="2"/>
  <c r="AF463" i="5"/>
  <c r="AB406" i="2"/>
  <c r="AC406" i="2"/>
  <c r="AF464" i="5"/>
  <c r="AB407" i="2"/>
  <c r="AC407" i="2"/>
  <c r="AF465" i="5"/>
  <c r="AB408" i="2"/>
  <c r="AB409" i="2"/>
  <c r="AC409" i="2"/>
  <c r="AB410" i="2"/>
  <c r="AE468" i="5"/>
  <c r="AB411" i="2"/>
  <c r="AE469" i="5"/>
  <c r="AC411" i="2"/>
  <c r="AF469" i="5"/>
  <c r="AB412" i="2"/>
  <c r="AC412" i="2"/>
  <c r="AB413" i="2"/>
  <c r="AC413" i="2"/>
  <c r="AF471" i="5"/>
  <c r="AB414" i="2"/>
  <c r="AE472" i="5"/>
  <c r="AC414" i="2"/>
  <c r="AB415" i="2"/>
  <c r="AE473" i="5"/>
  <c r="AC415" i="2"/>
  <c r="AF473" i="5"/>
  <c r="AB416" i="2"/>
  <c r="AB417" i="2"/>
  <c r="AC417" i="2"/>
  <c r="AB418" i="2"/>
  <c r="AB419" i="2"/>
  <c r="AE477" i="5"/>
  <c r="AC419" i="2"/>
  <c r="AF477" i="5"/>
  <c r="AB420" i="2"/>
  <c r="AE478" i="5"/>
  <c r="AC420" i="2"/>
  <c r="AF478" i="5"/>
  <c r="AB421" i="2"/>
  <c r="AC421" i="2"/>
  <c r="AF479" i="5"/>
  <c r="AB422" i="2"/>
  <c r="AC422" i="2"/>
  <c r="AB423" i="2"/>
  <c r="AC423" i="2"/>
  <c r="AF481" i="5"/>
  <c r="AB424" i="2"/>
  <c r="AC424" i="2"/>
  <c r="AF482" i="5"/>
  <c r="AB425" i="2"/>
  <c r="AC425" i="2"/>
  <c r="AB426" i="2"/>
  <c r="AB427" i="2"/>
  <c r="AC427" i="2"/>
  <c r="AF485" i="5"/>
  <c r="AB428" i="2"/>
  <c r="AC428" i="2"/>
  <c r="AF486" i="5"/>
  <c r="AB429" i="2"/>
  <c r="AC429" i="2"/>
  <c r="AF487" i="5"/>
  <c r="AB430" i="2"/>
  <c r="AC430" i="2"/>
  <c r="AB431" i="2"/>
  <c r="AC431" i="2"/>
  <c r="AF489" i="5"/>
  <c r="AB432" i="2"/>
  <c r="AB433" i="2"/>
  <c r="AC433" i="2"/>
  <c r="AF491" i="5"/>
  <c r="AB434" i="2"/>
  <c r="AC434" i="2"/>
  <c r="AF492" i="5"/>
  <c r="AB435" i="2"/>
  <c r="AC435" i="2"/>
  <c r="AF493" i="5"/>
  <c r="AB436" i="2"/>
  <c r="AC436" i="2"/>
  <c r="AB437" i="2"/>
  <c r="AC437" i="2"/>
  <c r="AF495" i="5"/>
  <c r="AB438" i="2"/>
  <c r="AE496" i="5"/>
  <c r="AC438" i="2"/>
  <c r="AF496" i="5"/>
  <c r="AB439" i="2"/>
  <c r="AC439" i="2"/>
  <c r="AB440" i="2"/>
  <c r="AB441" i="2"/>
  <c r="AC441" i="2"/>
  <c r="AB442" i="2"/>
  <c r="AB443" i="2"/>
  <c r="AE501" i="5"/>
  <c r="AC443" i="2"/>
  <c r="AF501" i="5"/>
  <c r="AB444" i="2"/>
  <c r="AB445" i="2"/>
  <c r="AC445" i="2"/>
  <c r="AF503" i="5"/>
  <c r="AB446" i="2"/>
  <c r="AC446" i="2"/>
  <c r="AB447" i="2"/>
  <c r="AC447" i="2"/>
  <c r="AB448" i="2"/>
  <c r="AE506" i="5"/>
  <c r="AB449" i="2"/>
  <c r="AB450" i="2"/>
  <c r="AB451" i="2"/>
  <c r="AC451" i="2"/>
  <c r="AB452" i="2"/>
  <c r="AC452" i="2"/>
  <c r="AB453" i="2"/>
  <c r="AC453" i="2"/>
  <c r="AF511" i="5"/>
  <c r="AB454" i="2"/>
  <c r="AC454" i="2"/>
  <c r="AB455" i="2"/>
  <c r="AB456" i="2"/>
  <c r="AB457" i="2"/>
  <c r="AB458" i="2"/>
  <c r="AB459" i="2"/>
  <c r="AC459" i="2"/>
  <c r="AF517" i="5"/>
  <c r="AB460" i="2"/>
  <c r="AC460" i="2"/>
  <c r="AF518" i="5"/>
  <c r="AB461" i="2"/>
  <c r="AE519" i="5"/>
  <c r="AC461" i="2"/>
  <c r="AF519" i="5"/>
  <c r="AB462" i="2"/>
  <c r="AC462" i="2"/>
  <c r="AB463" i="2"/>
  <c r="AC463" i="2"/>
  <c r="AF521" i="5"/>
  <c r="AB464" i="2"/>
  <c r="AB465" i="2"/>
  <c r="AC465" i="2"/>
  <c r="AF523" i="5"/>
  <c r="AB466" i="2"/>
  <c r="AB467" i="2"/>
  <c r="AC467" i="2"/>
  <c r="AF525" i="5"/>
  <c r="AB468" i="2"/>
  <c r="AE526" i="5"/>
  <c r="AC468" i="2"/>
  <c r="AF526" i="5"/>
  <c r="AB469" i="2"/>
  <c r="AE527" i="5"/>
  <c r="AC469" i="2"/>
  <c r="AF527" i="5"/>
  <c r="AB470" i="2"/>
  <c r="AC470" i="2"/>
  <c r="AB471" i="2"/>
  <c r="AC471" i="2"/>
  <c r="AB472" i="2"/>
  <c r="AB473" i="2"/>
  <c r="AC473" i="2"/>
  <c r="AF531" i="5"/>
  <c r="AB474" i="2"/>
  <c r="AB475" i="2"/>
  <c r="AC475" i="2"/>
  <c r="AB476" i="2"/>
  <c r="AC476" i="2"/>
  <c r="AF534" i="5"/>
  <c r="AB477" i="2"/>
  <c r="AC477" i="2"/>
  <c r="AF535" i="5"/>
  <c r="AB478" i="2"/>
  <c r="AC478" i="2"/>
  <c r="AB479" i="2"/>
  <c r="AC479" i="2"/>
  <c r="AB480" i="2"/>
  <c r="AB481" i="2"/>
  <c r="AE539" i="5"/>
  <c r="AC481" i="2"/>
  <c r="AB482" i="2"/>
  <c r="AB483" i="2"/>
  <c r="AB484" i="2"/>
  <c r="AC484" i="2"/>
  <c r="AB485" i="2"/>
  <c r="AC485" i="2"/>
  <c r="AF543" i="5"/>
  <c r="AB486" i="2"/>
  <c r="AE544" i="5"/>
  <c r="AC486" i="2"/>
  <c r="AF544" i="5"/>
  <c r="AB487" i="2"/>
  <c r="AC487" i="2"/>
  <c r="AF545" i="5"/>
  <c r="AB488" i="2"/>
  <c r="AB489" i="2"/>
  <c r="AC489" i="2"/>
  <c r="AB490" i="2"/>
  <c r="AE548" i="5"/>
  <c r="AB491" i="2"/>
  <c r="AC491" i="2"/>
  <c r="AB492" i="2"/>
  <c r="AE550" i="5"/>
  <c r="AC492" i="2"/>
  <c r="AF550" i="5"/>
  <c r="AB493" i="2"/>
  <c r="AC493" i="2"/>
  <c r="AF551" i="5"/>
  <c r="AB494" i="2"/>
  <c r="AC494" i="2"/>
  <c r="AF552" i="5"/>
  <c r="AB495" i="2"/>
  <c r="AC495" i="2"/>
  <c r="AB496" i="2"/>
  <c r="AB497" i="2"/>
  <c r="AC497" i="2"/>
  <c r="AB498" i="2"/>
  <c r="AB499" i="2"/>
  <c r="AC499" i="2"/>
  <c r="AF557" i="5"/>
  <c r="AB500" i="2"/>
  <c r="AE558" i="5"/>
  <c r="AC500" i="2"/>
  <c r="AB501" i="2"/>
  <c r="AB502" i="2"/>
  <c r="AC502" i="2"/>
  <c r="B65" i="4"/>
  <c r="B64" i="4"/>
  <c r="F6" i="4"/>
  <c r="B2" i="4"/>
  <c r="B50" i="5"/>
  <c r="B49" i="5"/>
  <c r="B2" i="5"/>
  <c r="AE64" i="5"/>
  <c r="AF64" i="5"/>
  <c r="AE68" i="5"/>
  <c r="AF68" i="5"/>
  <c r="AF71" i="5"/>
  <c r="AE72" i="5"/>
  <c r="AF72" i="5"/>
  <c r="AE74" i="5"/>
  <c r="AE76" i="5"/>
  <c r="AF76" i="5"/>
  <c r="AF77" i="5"/>
  <c r="AF79" i="5"/>
  <c r="AE82" i="5"/>
  <c r="AF82" i="5"/>
  <c r="AE84" i="5"/>
  <c r="AE86" i="5"/>
  <c r="AF86" i="5"/>
  <c r="AE88" i="5"/>
  <c r="AF88" i="5"/>
  <c r="AE90" i="5"/>
  <c r="AF90" i="5"/>
  <c r="AE94" i="5"/>
  <c r="AF94" i="5"/>
  <c r="AF95" i="5"/>
  <c r="AE96" i="5"/>
  <c r="AF96" i="5"/>
  <c r="AE98" i="5"/>
  <c r="AE100" i="5"/>
  <c r="AF100" i="5"/>
  <c r="AF101" i="5"/>
  <c r="AE102" i="5"/>
  <c r="AF102" i="5"/>
  <c r="AF103" i="5"/>
  <c r="AE104" i="5"/>
  <c r="AF105" i="5"/>
  <c r="AE106" i="5"/>
  <c r="AF106" i="5"/>
  <c r="AF109" i="5"/>
  <c r="AE110" i="5"/>
  <c r="AE112" i="5"/>
  <c r="AF112" i="5"/>
  <c r="AF113" i="5"/>
  <c r="AE116" i="5"/>
  <c r="AF116" i="5"/>
  <c r="AF119" i="5"/>
  <c r="AE120" i="5"/>
  <c r="AF120" i="5"/>
  <c r="AF121" i="5"/>
  <c r="AE124" i="5"/>
  <c r="AE128" i="5"/>
  <c r="AF128" i="5"/>
  <c r="AE130" i="5"/>
  <c r="AE132" i="5"/>
  <c r="AF133" i="5"/>
  <c r="AE134" i="5"/>
  <c r="AF134" i="5"/>
  <c r="AE136" i="5"/>
  <c r="AE138" i="5"/>
  <c r="AF138" i="5"/>
  <c r="AF140" i="5"/>
  <c r="AE142" i="5"/>
  <c r="AF142" i="5"/>
  <c r="AF143" i="5"/>
  <c r="AE144" i="5"/>
  <c r="AE146" i="5"/>
  <c r="AF146" i="5"/>
  <c r="AE148" i="5"/>
  <c r="AF148" i="5"/>
  <c r="AE150" i="5"/>
  <c r="AF150" i="5"/>
  <c r="AF151" i="5"/>
  <c r="AE152" i="5"/>
  <c r="AF152" i="5"/>
  <c r="AF153" i="5"/>
  <c r="AE154" i="5"/>
  <c r="AE156" i="5"/>
  <c r="AF156" i="5"/>
  <c r="AF159" i="5"/>
  <c r="AE160" i="5"/>
  <c r="AE162" i="5"/>
  <c r="AE164" i="5"/>
  <c r="AF164" i="5"/>
  <c r="AF165" i="5"/>
  <c r="AE166" i="5"/>
  <c r="AF166" i="5"/>
  <c r="AE170" i="5"/>
  <c r="AE172" i="5"/>
  <c r="AF172" i="5"/>
  <c r="AF173" i="5"/>
  <c r="AE176" i="5"/>
  <c r="AF176" i="5"/>
  <c r="AF177" i="5"/>
  <c r="AE178" i="5"/>
  <c r="AE180" i="5"/>
  <c r="AF181" i="5"/>
  <c r="AE182" i="5"/>
  <c r="AE184" i="5"/>
  <c r="AF184" i="5"/>
  <c r="AF185" i="5"/>
  <c r="AE186" i="5"/>
  <c r="AF189" i="5"/>
  <c r="AE190" i="5"/>
  <c r="AF190" i="5"/>
  <c r="AF191" i="5"/>
  <c r="AE196" i="5"/>
  <c r="AF199" i="5"/>
  <c r="AE200" i="5"/>
  <c r="AF204" i="5"/>
  <c r="AE208" i="5"/>
  <c r="AF208" i="5"/>
  <c r="AF212" i="5"/>
  <c r="AF213" i="5"/>
  <c r="AE214" i="5"/>
  <c r="AF214" i="5"/>
  <c r="AE218" i="5"/>
  <c r="AF218" i="5"/>
  <c r="AE220" i="5"/>
  <c r="AF223" i="5"/>
  <c r="AE224" i="5"/>
  <c r="AF224" i="5"/>
  <c r="AF225" i="5"/>
  <c r="AE226" i="5"/>
  <c r="AF226" i="5"/>
  <c r="AE228" i="5"/>
  <c r="AF228" i="5"/>
  <c r="AF229" i="5"/>
  <c r="AE230" i="5"/>
  <c r="AF230" i="5"/>
  <c r="AE232" i="5"/>
  <c r="AF233" i="5"/>
  <c r="AE234" i="5"/>
  <c r="AF234" i="5"/>
  <c r="AE236" i="5"/>
  <c r="AF236" i="5"/>
  <c r="AE238" i="5"/>
  <c r="AF241" i="5"/>
  <c r="AE242" i="5"/>
  <c r="AF242" i="5"/>
  <c r="AE244" i="5"/>
  <c r="AF245" i="5"/>
  <c r="AE246" i="5"/>
  <c r="AE248" i="5"/>
  <c r="AE250" i="5"/>
  <c r="AE251" i="5"/>
  <c r="AF251" i="5"/>
  <c r="AE254" i="5"/>
  <c r="AE256" i="5"/>
  <c r="AE257" i="5"/>
  <c r="AE258" i="5"/>
  <c r="AE259" i="5"/>
  <c r="AF259" i="5"/>
  <c r="AE260" i="5"/>
  <c r="AE262" i="5"/>
  <c r="AE264" i="5"/>
  <c r="AE265" i="5"/>
  <c r="AE267" i="5"/>
  <c r="AE268" i="5"/>
  <c r="AE270" i="5"/>
  <c r="AE272" i="5"/>
  <c r="AE273" i="5"/>
  <c r="AF277" i="5"/>
  <c r="AE280" i="5"/>
  <c r="AE281" i="5"/>
  <c r="AE282" i="5"/>
  <c r="AE283" i="5"/>
  <c r="AE284" i="5"/>
  <c r="AE286" i="5"/>
  <c r="AE288" i="5"/>
  <c r="AE289" i="5"/>
  <c r="AE290" i="5"/>
  <c r="AE291" i="5"/>
  <c r="AE292" i="5"/>
  <c r="AE297" i="5"/>
  <c r="AE299" i="5"/>
  <c r="AF299" i="5"/>
  <c r="AE300" i="5"/>
  <c r="AE302" i="5"/>
  <c r="AE304" i="5"/>
  <c r="AE306" i="5"/>
  <c r="AE307" i="5"/>
  <c r="AF307" i="5"/>
  <c r="AE308" i="5"/>
  <c r="AF309" i="5"/>
  <c r="AE310" i="5"/>
  <c r="AF317" i="5"/>
  <c r="AE318" i="5"/>
  <c r="AE321" i="5"/>
  <c r="AF325" i="5"/>
  <c r="AE326" i="5"/>
  <c r="AE328" i="5"/>
  <c r="AE329" i="5"/>
  <c r="AE336" i="5"/>
  <c r="AE339" i="5"/>
  <c r="AE342" i="5"/>
  <c r="AE344" i="5"/>
  <c r="AE347" i="5"/>
  <c r="AE350" i="5"/>
  <c r="AE352" i="5"/>
  <c r="AF357" i="5"/>
  <c r="AE358" i="5"/>
  <c r="AE360" i="5"/>
  <c r="AE361" i="5"/>
  <c r="AE363" i="5"/>
  <c r="AF363" i="5"/>
  <c r="AF365" i="5"/>
  <c r="AE371" i="5"/>
  <c r="AF371" i="5"/>
  <c r="AE374" i="5"/>
  <c r="AE376" i="5"/>
  <c r="AE377" i="5"/>
  <c r="AE385" i="5"/>
  <c r="AE387" i="5"/>
  <c r="AF387" i="5"/>
  <c r="AE390" i="5"/>
  <c r="AE392" i="5"/>
  <c r="AE393" i="5"/>
  <c r="AE395" i="5"/>
  <c r="AF395" i="5"/>
  <c r="AE397" i="5"/>
  <c r="AE399" i="5"/>
  <c r="AE400" i="5"/>
  <c r="AF400" i="5"/>
  <c r="AE403" i="5"/>
  <c r="AF403" i="5"/>
  <c r="AE405" i="5"/>
  <c r="AF405" i="5"/>
  <c r="AE407" i="5"/>
  <c r="AE408" i="5"/>
  <c r="AF408" i="5"/>
  <c r="AE413" i="5"/>
  <c r="AF413" i="5"/>
  <c r="AE414" i="5"/>
  <c r="AF414" i="5"/>
  <c r="AE415" i="5"/>
  <c r="AE417" i="5"/>
  <c r="AE419" i="5"/>
  <c r="AF419" i="5"/>
  <c r="AE422" i="5"/>
  <c r="AF422" i="5"/>
  <c r="AE423" i="5"/>
  <c r="AE424" i="5"/>
  <c r="AE425" i="5"/>
  <c r="AE427" i="5"/>
  <c r="AF427" i="5"/>
  <c r="AF430" i="5"/>
  <c r="AE432" i="5"/>
  <c r="AF432" i="5"/>
  <c r="AE433" i="5"/>
  <c r="AE437" i="5"/>
  <c r="AE438" i="5"/>
  <c r="AF438" i="5"/>
  <c r="AE440" i="5"/>
  <c r="AF440" i="5"/>
  <c r="AE441" i="5"/>
  <c r="AF441" i="5"/>
  <c r="AE443" i="5"/>
  <c r="AF445" i="5"/>
  <c r="AE446" i="5"/>
  <c r="AF446" i="5"/>
  <c r="AE447" i="5"/>
  <c r="AE448" i="5"/>
  <c r="AE451" i="5"/>
  <c r="AF451" i="5"/>
  <c r="AE455" i="5"/>
  <c r="AE456" i="5"/>
  <c r="AF456" i="5"/>
  <c r="AE459" i="5"/>
  <c r="AE461" i="5"/>
  <c r="AE462" i="5"/>
  <c r="AF462" i="5"/>
  <c r="AE463" i="5"/>
  <c r="AE464" i="5"/>
  <c r="AE465" i="5"/>
  <c r="AE467" i="5"/>
  <c r="AF467" i="5"/>
  <c r="AE470" i="5"/>
  <c r="AF470" i="5"/>
  <c r="AE471" i="5"/>
  <c r="AF472" i="5"/>
  <c r="AE475" i="5"/>
  <c r="AF475" i="5"/>
  <c r="AE479" i="5"/>
  <c r="AE480" i="5"/>
  <c r="AF480" i="5"/>
  <c r="AE481" i="5"/>
  <c r="AE483" i="5"/>
  <c r="AF483" i="5"/>
  <c r="AE485" i="5"/>
  <c r="AE486" i="5"/>
  <c r="AE488" i="5"/>
  <c r="AF488" i="5"/>
  <c r="AE489" i="5"/>
  <c r="AE494" i="5"/>
  <c r="AF494" i="5"/>
  <c r="AE497" i="5"/>
  <c r="AF497" i="5"/>
  <c r="AE499" i="5"/>
  <c r="AF499" i="5"/>
  <c r="AE503" i="5"/>
  <c r="AE504" i="5"/>
  <c r="AF504" i="5"/>
  <c r="AE505" i="5"/>
  <c r="AF505" i="5"/>
  <c r="AE509" i="5"/>
  <c r="AF509" i="5"/>
  <c r="AE510" i="5"/>
  <c r="AF510" i="5"/>
  <c r="AE511" i="5"/>
  <c r="AE512" i="5"/>
  <c r="AF512" i="5"/>
  <c r="AE517" i="5"/>
  <c r="AE518" i="5"/>
  <c r="AE520" i="5"/>
  <c r="AF520" i="5"/>
  <c r="AE521" i="5"/>
  <c r="AE523" i="5"/>
  <c r="AE525" i="5"/>
  <c r="AE528" i="5"/>
  <c r="AF528" i="5"/>
  <c r="AE529" i="5"/>
  <c r="AF529" i="5"/>
  <c r="AE531" i="5"/>
  <c r="AE533" i="5"/>
  <c r="AF533" i="5"/>
  <c r="AE534" i="5"/>
  <c r="AE535" i="5"/>
  <c r="AE536" i="5"/>
  <c r="AF536" i="5"/>
  <c r="AE537" i="5"/>
  <c r="AF537" i="5"/>
  <c r="AF539" i="5"/>
  <c r="AE542" i="5"/>
  <c r="AF542" i="5"/>
  <c r="AE543" i="5"/>
  <c r="AE545" i="5"/>
  <c r="AE547" i="5"/>
  <c r="AF547" i="5"/>
  <c r="AE549" i="5"/>
  <c r="AF549" i="5"/>
  <c r="AE551" i="5"/>
  <c r="AE552" i="5"/>
  <c r="AE553" i="5"/>
  <c r="AF553" i="5"/>
  <c r="AE555" i="5"/>
  <c r="AF555" i="5"/>
  <c r="AE557" i="5"/>
  <c r="AF558" i="5"/>
  <c r="AE560" i="5"/>
  <c r="AF560" i="5"/>
  <c r="AE561" i="5"/>
  <c r="AD64" i="5"/>
  <c r="AD63" i="5"/>
  <c r="AD62" i="5"/>
  <c r="O34" i="5"/>
  <c r="AC64" i="5"/>
  <c r="AC63" i="5"/>
  <c r="AC62" i="5"/>
  <c r="O33" i="5"/>
  <c r="AB64" i="5"/>
  <c r="AB63" i="5"/>
  <c r="AB62" i="5"/>
  <c r="O32" i="5"/>
  <c r="AA64" i="5"/>
  <c r="AA63" i="5"/>
  <c r="AA62" i="5"/>
  <c r="O31" i="5"/>
  <c r="Z64" i="5"/>
  <c r="Z63" i="5"/>
  <c r="Z62" i="5"/>
  <c r="O30" i="5"/>
  <c r="Y64" i="5"/>
  <c r="Y63" i="5"/>
  <c r="Y62" i="5"/>
  <c r="O29" i="5"/>
  <c r="X64" i="5"/>
  <c r="X63" i="5"/>
  <c r="X62" i="5"/>
  <c r="O28" i="5"/>
  <c r="W64" i="5"/>
  <c r="W63" i="5"/>
  <c r="W62" i="5"/>
  <c r="O27" i="5"/>
  <c r="V64" i="5"/>
  <c r="V63" i="5"/>
  <c r="V62" i="5"/>
  <c r="O26" i="5"/>
  <c r="U64" i="5"/>
  <c r="U63" i="5"/>
  <c r="U62" i="5"/>
  <c r="O25" i="5"/>
  <c r="T64" i="5"/>
  <c r="T63" i="5"/>
  <c r="T62" i="5"/>
  <c r="O24" i="5"/>
  <c r="S64" i="5"/>
  <c r="S63" i="5"/>
  <c r="S62" i="5"/>
  <c r="O23" i="5"/>
  <c r="R64" i="5"/>
  <c r="R63" i="5"/>
  <c r="R62" i="5"/>
  <c r="O22" i="5"/>
  <c r="Q64" i="5"/>
  <c r="Q63" i="5"/>
  <c r="Q62" i="5"/>
  <c r="O21" i="5"/>
  <c r="P64" i="5"/>
  <c r="P63" i="5"/>
  <c r="P62" i="5"/>
  <c r="O20" i="5"/>
  <c r="O64" i="5"/>
  <c r="O63" i="5"/>
  <c r="O62" i="5"/>
  <c r="O19" i="5"/>
  <c r="N64" i="5"/>
  <c r="N63" i="5"/>
  <c r="N62" i="5"/>
  <c r="O18" i="5"/>
  <c r="M64" i="5"/>
  <c r="M63" i="5"/>
  <c r="M62" i="5"/>
  <c r="O17" i="5"/>
  <c r="L64" i="5"/>
  <c r="L63" i="5"/>
  <c r="L62" i="5"/>
  <c r="O16" i="5"/>
  <c r="K64" i="5"/>
  <c r="K63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AA268" i="5"/>
  <c r="AB268" i="5"/>
  <c r="AC268" i="5"/>
  <c r="AD268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AA269" i="5"/>
  <c r="AB269" i="5"/>
  <c r="AC269" i="5"/>
  <c r="AD269" i="5"/>
  <c r="K270" i="5"/>
  <c r="L270" i="5"/>
  <c r="M270" i="5"/>
  <c r="N270" i="5"/>
  <c r="O270" i="5"/>
  <c r="P270" i="5"/>
  <c r="Q270" i="5"/>
  <c r="R270" i="5"/>
  <c r="S270" i="5"/>
  <c r="T270" i="5"/>
  <c r="U270" i="5"/>
  <c r="V270" i="5"/>
  <c r="W270" i="5"/>
  <c r="X270" i="5"/>
  <c r="Y270" i="5"/>
  <c r="Z270" i="5"/>
  <c r="AA270" i="5"/>
  <c r="AB270" i="5"/>
  <c r="AC270" i="5"/>
  <c r="AD270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K272" i="5"/>
  <c r="L272" i="5"/>
  <c r="M272" i="5"/>
  <c r="N272" i="5"/>
  <c r="O272" i="5"/>
  <c r="P272" i="5"/>
  <c r="Q272" i="5"/>
  <c r="R272" i="5"/>
  <c r="S272" i="5"/>
  <c r="T272" i="5"/>
  <c r="U272" i="5"/>
  <c r="V272" i="5"/>
  <c r="W272" i="5"/>
  <c r="X272" i="5"/>
  <c r="Y272" i="5"/>
  <c r="Z272" i="5"/>
  <c r="AA272" i="5"/>
  <c r="AB272" i="5"/>
  <c r="AC272" i="5"/>
  <c r="AD272" i="5"/>
  <c r="K273" i="5"/>
  <c r="L273" i="5"/>
  <c r="M273" i="5"/>
  <c r="N273" i="5"/>
  <c r="O273" i="5"/>
  <c r="P273" i="5"/>
  <c r="Q273" i="5"/>
  <c r="R273" i="5"/>
  <c r="S273" i="5"/>
  <c r="T273" i="5"/>
  <c r="U273" i="5"/>
  <c r="V273" i="5"/>
  <c r="W273" i="5"/>
  <c r="X273" i="5"/>
  <c r="Y273" i="5"/>
  <c r="Z273" i="5"/>
  <c r="AA273" i="5"/>
  <c r="AB273" i="5"/>
  <c r="AC273" i="5"/>
  <c r="AD273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AA274" i="5"/>
  <c r="AB274" i="5"/>
  <c r="AC274" i="5"/>
  <c r="AD274" i="5"/>
  <c r="K275" i="5"/>
  <c r="L275" i="5"/>
  <c r="M275" i="5"/>
  <c r="N275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AA275" i="5"/>
  <c r="AB275" i="5"/>
  <c r="AC275" i="5"/>
  <c r="AD275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AA276" i="5"/>
  <c r="AB276" i="5"/>
  <c r="AC276" i="5"/>
  <c r="AD276" i="5"/>
  <c r="K277" i="5"/>
  <c r="L277" i="5"/>
  <c r="M277" i="5"/>
  <c r="N277" i="5"/>
  <c r="O277" i="5"/>
  <c r="P277" i="5"/>
  <c r="Q277" i="5"/>
  <c r="R277" i="5"/>
  <c r="S277" i="5"/>
  <c r="T277" i="5"/>
  <c r="U277" i="5"/>
  <c r="V277" i="5"/>
  <c r="W277" i="5"/>
  <c r="X277" i="5"/>
  <c r="Y277" i="5"/>
  <c r="Z277" i="5"/>
  <c r="AA277" i="5"/>
  <c r="AB277" i="5"/>
  <c r="AC277" i="5"/>
  <c r="AD277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K279" i="5"/>
  <c r="L279" i="5"/>
  <c r="M279" i="5"/>
  <c r="N279" i="5"/>
  <c r="O279" i="5"/>
  <c r="P279" i="5"/>
  <c r="Q279" i="5"/>
  <c r="R279" i="5"/>
  <c r="S279" i="5"/>
  <c r="T279" i="5"/>
  <c r="U279" i="5"/>
  <c r="V279" i="5"/>
  <c r="W279" i="5"/>
  <c r="X279" i="5"/>
  <c r="Y279" i="5"/>
  <c r="Z279" i="5"/>
  <c r="AA279" i="5"/>
  <c r="AB279" i="5"/>
  <c r="AC279" i="5"/>
  <c r="AD279" i="5"/>
  <c r="K280" i="5"/>
  <c r="L280" i="5"/>
  <c r="M280" i="5"/>
  <c r="N280" i="5"/>
  <c r="O280" i="5"/>
  <c r="P280" i="5"/>
  <c r="Q280" i="5"/>
  <c r="R280" i="5"/>
  <c r="S280" i="5"/>
  <c r="T280" i="5"/>
  <c r="U280" i="5"/>
  <c r="V280" i="5"/>
  <c r="W280" i="5"/>
  <c r="X280" i="5"/>
  <c r="Y280" i="5"/>
  <c r="Z280" i="5"/>
  <c r="AA280" i="5"/>
  <c r="AB280" i="5"/>
  <c r="AC280" i="5"/>
  <c r="AD280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AA281" i="5"/>
  <c r="AB281" i="5"/>
  <c r="AC281" i="5"/>
  <c r="AD281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AA282" i="5"/>
  <c r="AB282" i="5"/>
  <c r="AC282" i="5"/>
  <c r="AD282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AA283" i="5"/>
  <c r="AB283" i="5"/>
  <c r="AC283" i="5"/>
  <c r="AD283" i="5"/>
  <c r="K284" i="5"/>
  <c r="L284" i="5"/>
  <c r="M284" i="5"/>
  <c r="N284" i="5"/>
  <c r="O284" i="5"/>
  <c r="P284" i="5"/>
  <c r="Q284" i="5"/>
  <c r="R284" i="5"/>
  <c r="S284" i="5"/>
  <c r="T284" i="5"/>
  <c r="U284" i="5"/>
  <c r="V284" i="5"/>
  <c r="W284" i="5"/>
  <c r="X284" i="5"/>
  <c r="Y284" i="5"/>
  <c r="Z284" i="5"/>
  <c r="AA284" i="5"/>
  <c r="AB284" i="5"/>
  <c r="AC284" i="5"/>
  <c r="AD284" i="5"/>
  <c r="K285" i="5"/>
  <c r="L285" i="5"/>
  <c r="M285" i="5"/>
  <c r="N285" i="5"/>
  <c r="O285" i="5"/>
  <c r="P285" i="5"/>
  <c r="Q285" i="5"/>
  <c r="R285" i="5"/>
  <c r="S285" i="5"/>
  <c r="T285" i="5"/>
  <c r="U285" i="5"/>
  <c r="V285" i="5"/>
  <c r="W285" i="5"/>
  <c r="X285" i="5"/>
  <c r="Y285" i="5"/>
  <c r="Z285" i="5"/>
  <c r="AA285" i="5"/>
  <c r="AB285" i="5"/>
  <c r="AC285" i="5"/>
  <c r="AD285" i="5"/>
  <c r="K286" i="5"/>
  <c r="L286" i="5"/>
  <c r="M286" i="5"/>
  <c r="N286" i="5"/>
  <c r="O286" i="5"/>
  <c r="P286" i="5"/>
  <c r="Q286" i="5"/>
  <c r="R286" i="5"/>
  <c r="S286" i="5"/>
  <c r="T286" i="5"/>
  <c r="U286" i="5"/>
  <c r="V286" i="5"/>
  <c r="W286" i="5"/>
  <c r="X286" i="5"/>
  <c r="Y286" i="5"/>
  <c r="Z286" i="5"/>
  <c r="AA286" i="5"/>
  <c r="AB286" i="5"/>
  <c r="AC286" i="5"/>
  <c r="AD286" i="5"/>
  <c r="K287" i="5"/>
  <c r="L287" i="5"/>
  <c r="M287" i="5"/>
  <c r="N287" i="5"/>
  <c r="O287" i="5"/>
  <c r="P287" i="5"/>
  <c r="Q287" i="5"/>
  <c r="R287" i="5"/>
  <c r="S287" i="5"/>
  <c r="T287" i="5"/>
  <c r="U287" i="5"/>
  <c r="V287" i="5"/>
  <c r="W287" i="5"/>
  <c r="X287" i="5"/>
  <c r="Y287" i="5"/>
  <c r="Z287" i="5"/>
  <c r="AA287" i="5"/>
  <c r="AB287" i="5"/>
  <c r="AC287" i="5"/>
  <c r="AD287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Z288" i="5"/>
  <c r="AA288" i="5"/>
  <c r="AB288" i="5"/>
  <c r="AC288" i="5"/>
  <c r="AD288" i="5"/>
  <c r="K289" i="5"/>
  <c r="L289" i="5"/>
  <c r="M289" i="5"/>
  <c r="N289" i="5"/>
  <c r="O289" i="5"/>
  <c r="P289" i="5"/>
  <c r="Q289" i="5"/>
  <c r="R289" i="5"/>
  <c r="S289" i="5"/>
  <c r="T289" i="5"/>
  <c r="U289" i="5"/>
  <c r="V289" i="5"/>
  <c r="W289" i="5"/>
  <c r="X289" i="5"/>
  <c r="Y289" i="5"/>
  <c r="Z289" i="5"/>
  <c r="AA289" i="5"/>
  <c r="AB289" i="5"/>
  <c r="AC289" i="5"/>
  <c r="AD289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AA290" i="5"/>
  <c r="AB290" i="5"/>
  <c r="AC290" i="5"/>
  <c r="AD290" i="5"/>
  <c r="K291" i="5"/>
  <c r="L291" i="5"/>
  <c r="M291" i="5"/>
  <c r="N291" i="5"/>
  <c r="O291" i="5"/>
  <c r="P291" i="5"/>
  <c r="Q291" i="5"/>
  <c r="R291" i="5"/>
  <c r="S291" i="5"/>
  <c r="T291" i="5"/>
  <c r="U291" i="5"/>
  <c r="V291" i="5"/>
  <c r="W291" i="5"/>
  <c r="X291" i="5"/>
  <c r="Y291" i="5"/>
  <c r="Z291" i="5"/>
  <c r="AA291" i="5"/>
  <c r="AB291" i="5"/>
  <c r="AC291" i="5"/>
  <c r="AD291" i="5"/>
  <c r="K292" i="5"/>
  <c r="L292" i="5"/>
  <c r="M292" i="5"/>
  <c r="N292" i="5"/>
  <c r="O292" i="5"/>
  <c r="P292" i="5"/>
  <c r="Q292" i="5"/>
  <c r="R292" i="5"/>
  <c r="S292" i="5"/>
  <c r="T292" i="5"/>
  <c r="U292" i="5"/>
  <c r="V292" i="5"/>
  <c r="W292" i="5"/>
  <c r="X292" i="5"/>
  <c r="Y292" i="5"/>
  <c r="Z292" i="5"/>
  <c r="AA292" i="5"/>
  <c r="AB292" i="5"/>
  <c r="AC292" i="5"/>
  <c r="AD292" i="5"/>
  <c r="K293" i="5"/>
  <c r="L293" i="5"/>
  <c r="M293" i="5"/>
  <c r="N293" i="5"/>
  <c r="O293" i="5"/>
  <c r="P293" i="5"/>
  <c r="Q293" i="5"/>
  <c r="R293" i="5"/>
  <c r="S293" i="5"/>
  <c r="T293" i="5"/>
  <c r="U293" i="5"/>
  <c r="V293" i="5"/>
  <c r="W293" i="5"/>
  <c r="X293" i="5"/>
  <c r="Y293" i="5"/>
  <c r="Z293" i="5"/>
  <c r="AA293" i="5"/>
  <c r="AB293" i="5"/>
  <c r="AC293" i="5"/>
  <c r="AD293" i="5"/>
  <c r="K294" i="5"/>
  <c r="L294" i="5"/>
  <c r="M294" i="5"/>
  <c r="N294" i="5"/>
  <c r="O294" i="5"/>
  <c r="P294" i="5"/>
  <c r="Q294" i="5"/>
  <c r="R294" i="5"/>
  <c r="S294" i="5"/>
  <c r="T294" i="5"/>
  <c r="U294" i="5"/>
  <c r="V294" i="5"/>
  <c r="W294" i="5"/>
  <c r="X294" i="5"/>
  <c r="Y294" i="5"/>
  <c r="Z294" i="5"/>
  <c r="AA294" i="5"/>
  <c r="AB294" i="5"/>
  <c r="AC294" i="5"/>
  <c r="AD294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AA295" i="5"/>
  <c r="AB295" i="5"/>
  <c r="AC295" i="5"/>
  <c r="AD295" i="5"/>
  <c r="K296" i="5"/>
  <c r="L296" i="5"/>
  <c r="M296" i="5"/>
  <c r="N296" i="5"/>
  <c r="O296" i="5"/>
  <c r="P296" i="5"/>
  <c r="Q296" i="5"/>
  <c r="R296" i="5"/>
  <c r="S296" i="5"/>
  <c r="T296" i="5"/>
  <c r="U296" i="5"/>
  <c r="V296" i="5"/>
  <c r="W296" i="5"/>
  <c r="X296" i="5"/>
  <c r="Y296" i="5"/>
  <c r="Z296" i="5"/>
  <c r="AA296" i="5"/>
  <c r="AB296" i="5"/>
  <c r="AC296" i="5"/>
  <c r="AD296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AA297" i="5"/>
  <c r="AB297" i="5"/>
  <c r="AC297" i="5"/>
  <c r="AD297" i="5"/>
  <c r="K298" i="5"/>
  <c r="L298" i="5"/>
  <c r="M298" i="5"/>
  <c r="N298" i="5"/>
  <c r="O298" i="5"/>
  <c r="P298" i="5"/>
  <c r="Q298" i="5"/>
  <c r="R298" i="5"/>
  <c r="S298" i="5"/>
  <c r="T298" i="5"/>
  <c r="U298" i="5"/>
  <c r="V298" i="5"/>
  <c r="W298" i="5"/>
  <c r="X298" i="5"/>
  <c r="Y298" i="5"/>
  <c r="Z298" i="5"/>
  <c r="AA298" i="5"/>
  <c r="AB298" i="5"/>
  <c r="AC298" i="5"/>
  <c r="AD298" i="5"/>
  <c r="K299" i="5"/>
  <c r="L299" i="5"/>
  <c r="M299" i="5"/>
  <c r="N299" i="5"/>
  <c r="O299" i="5"/>
  <c r="P299" i="5"/>
  <c r="Q299" i="5"/>
  <c r="R299" i="5"/>
  <c r="S299" i="5"/>
  <c r="T299" i="5"/>
  <c r="U299" i="5"/>
  <c r="V299" i="5"/>
  <c r="W299" i="5"/>
  <c r="X299" i="5"/>
  <c r="Y299" i="5"/>
  <c r="Z299" i="5"/>
  <c r="AA299" i="5"/>
  <c r="AB299" i="5"/>
  <c r="AC299" i="5"/>
  <c r="AD299" i="5"/>
  <c r="K300" i="5"/>
  <c r="L300" i="5"/>
  <c r="M300" i="5"/>
  <c r="N300" i="5"/>
  <c r="O300" i="5"/>
  <c r="P300" i="5"/>
  <c r="Q300" i="5"/>
  <c r="R300" i="5"/>
  <c r="S300" i="5"/>
  <c r="T300" i="5"/>
  <c r="U300" i="5"/>
  <c r="V300" i="5"/>
  <c r="W300" i="5"/>
  <c r="X300" i="5"/>
  <c r="Y300" i="5"/>
  <c r="Z300" i="5"/>
  <c r="AA300" i="5"/>
  <c r="AB300" i="5"/>
  <c r="AC300" i="5"/>
  <c r="AD300" i="5"/>
  <c r="K301" i="5"/>
  <c r="L301" i="5"/>
  <c r="M301" i="5"/>
  <c r="N301" i="5"/>
  <c r="O301" i="5"/>
  <c r="P301" i="5"/>
  <c r="Q301" i="5"/>
  <c r="R301" i="5"/>
  <c r="S301" i="5"/>
  <c r="T301" i="5"/>
  <c r="U301" i="5"/>
  <c r="V301" i="5"/>
  <c r="W301" i="5"/>
  <c r="X301" i="5"/>
  <c r="Y301" i="5"/>
  <c r="Z301" i="5"/>
  <c r="AA301" i="5"/>
  <c r="AB301" i="5"/>
  <c r="AC301" i="5"/>
  <c r="AD301" i="5"/>
  <c r="K302" i="5"/>
  <c r="L302" i="5"/>
  <c r="M302" i="5"/>
  <c r="N302" i="5"/>
  <c r="O302" i="5"/>
  <c r="P302" i="5"/>
  <c r="Q302" i="5"/>
  <c r="R302" i="5"/>
  <c r="S302" i="5"/>
  <c r="T302" i="5"/>
  <c r="U302" i="5"/>
  <c r="V302" i="5"/>
  <c r="W302" i="5"/>
  <c r="X302" i="5"/>
  <c r="Y302" i="5"/>
  <c r="Z302" i="5"/>
  <c r="AA302" i="5"/>
  <c r="AB302" i="5"/>
  <c r="AC302" i="5"/>
  <c r="AD302" i="5"/>
  <c r="K303" i="5"/>
  <c r="L303" i="5"/>
  <c r="M303" i="5"/>
  <c r="N303" i="5"/>
  <c r="O303" i="5"/>
  <c r="P303" i="5"/>
  <c r="Q303" i="5"/>
  <c r="R303" i="5"/>
  <c r="S303" i="5"/>
  <c r="T303" i="5"/>
  <c r="U303" i="5"/>
  <c r="V303" i="5"/>
  <c r="W303" i="5"/>
  <c r="X303" i="5"/>
  <c r="Y303" i="5"/>
  <c r="Z303" i="5"/>
  <c r="AA303" i="5"/>
  <c r="AB303" i="5"/>
  <c r="AC303" i="5"/>
  <c r="AD303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AA304" i="5"/>
  <c r="AB304" i="5"/>
  <c r="AC304" i="5"/>
  <c r="AD304" i="5"/>
  <c r="K305" i="5"/>
  <c r="L305" i="5"/>
  <c r="M305" i="5"/>
  <c r="N305" i="5"/>
  <c r="O305" i="5"/>
  <c r="P305" i="5"/>
  <c r="Q305" i="5"/>
  <c r="R305" i="5"/>
  <c r="S305" i="5"/>
  <c r="T305" i="5"/>
  <c r="U305" i="5"/>
  <c r="V305" i="5"/>
  <c r="W305" i="5"/>
  <c r="X305" i="5"/>
  <c r="Y305" i="5"/>
  <c r="Z305" i="5"/>
  <c r="AA305" i="5"/>
  <c r="AB305" i="5"/>
  <c r="AC305" i="5"/>
  <c r="AD305" i="5"/>
  <c r="K306" i="5"/>
  <c r="L306" i="5"/>
  <c r="M306" i="5"/>
  <c r="N306" i="5"/>
  <c r="O306" i="5"/>
  <c r="P306" i="5"/>
  <c r="Q306" i="5"/>
  <c r="R306" i="5"/>
  <c r="S306" i="5"/>
  <c r="T306" i="5"/>
  <c r="U306" i="5"/>
  <c r="V306" i="5"/>
  <c r="W306" i="5"/>
  <c r="X306" i="5"/>
  <c r="Y306" i="5"/>
  <c r="Z306" i="5"/>
  <c r="AA306" i="5"/>
  <c r="AB306" i="5"/>
  <c r="AC306" i="5"/>
  <c r="AD306" i="5"/>
  <c r="K307" i="5"/>
  <c r="L307" i="5"/>
  <c r="M307" i="5"/>
  <c r="N307" i="5"/>
  <c r="O307" i="5"/>
  <c r="P307" i="5"/>
  <c r="Q307" i="5"/>
  <c r="R307" i="5"/>
  <c r="S307" i="5"/>
  <c r="T307" i="5"/>
  <c r="U307" i="5"/>
  <c r="V307" i="5"/>
  <c r="W307" i="5"/>
  <c r="X307" i="5"/>
  <c r="Y307" i="5"/>
  <c r="Z307" i="5"/>
  <c r="AA307" i="5"/>
  <c r="AB307" i="5"/>
  <c r="AC307" i="5"/>
  <c r="AD307" i="5"/>
  <c r="K308" i="5"/>
  <c r="L308" i="5"/>
  <c r="M308" i="5"/>
  <c r="N308" i="5"/>
  <c r="O308" i="5"/>
  <c r="P308" i="5"/>
  <c r="Q308" i="5"/>
  <c r="R308" i="5"/>
  <c r="S308" i="5"/>
  <c r="T308" i="5"/>
  <c r="U308" i="5"/>
  <c r="V308" i="5"/>
  <c r="W308" i="5"/>
  <c r="X308" i="5"/>
  <c r="Y308" i="5"/>
  <c r="Z308" i="5"/>
  <c r="AA308" i="5"/>
  <c r="AB308" i="5"/>
  <c r="AC308" i="5"/>
  <c r="AD308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AA309" i="5"/>
  <c r="AB309" i="5"/>
  <c r="AC309" i="5"/>
  <c r="AD309" i="5"/>
  <c r="K310" i="5"/>
  <c r="L310" i="5"/>
  <c r="M310" i="5"/>
  <c r="N310" i="5"/>
  <c r="O310" i="5"/>
  <c r="P310" i="5"/>
  <c r="Q310" i="5"/>
  <c r="R310" i="5"/>
  <c r="S310" i="5"/>
  <c r="T310" i="5"/>
  <c r="U310" i="5"/>
  <c r="V310" i="5"/>
  <c r="W310" i="5"/>
  <c r="X310" i="5"/>
  <c r="Y310" i="5"/>
  <c r="Z310" i="5"/>
  <c r="AA310" i="5"/>
  <c r="AB310" i="5"/>
  <c r="AC310" i="5"/>
  <c r="AD310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AA311" i="5"/>
  <c r="AB311" i="5"/>
  <c r="AC311" i="5"/>
  <c r="AD311" i="5"/>
  <c r="K312" i="5"/>
  <c r="L312" i="5"/>
  <c r="M312" i="5"/>
  <c r="N312" i="5"/>
  <c r="O312" i="5"/>
  <c r="P312" i="5"/>
  <c r="Q312" i="5"/>
  <c r="R312" i="5"/>
  <c r="S312" i="5"/>
  <c r="T312" i="5"/>
  <c r="U312" i="5"/>
  <c r="V312" i="5"/>
  <c r="W312" i="5"/>
  <c r="X312" i="5"/>
  <c r="Y312" i="5"/>
  <c r="Z312" i="5"/>
  <c r="AA312" i="5"/>
  <c r="AB312" i="5"/>
  <c r="AC312" i="5"/>
  <c r="AD312" i="5"/>
  <c r="K313" i="5"/>
  <c r="L313" i="5"/>
  <c r="M313" i="5"/>
  <c r="N313" i="5"/>
  <c r="O313" i="5"/>
  <c r="P313" i="5"/>
  <c r="Q313" i="5"/>
  <c r="R313" i="5"/>
  <c r="S313" i="5"/>
  <c r="T313" i="5"/>
  <c r="U313" i="5"/>
  <c r="V313" i="5"/>
  <c r="W313" i="5"/>
  <c r="X313" i="5"/>
  <c r="Y313" i="5"/>
  <c r="Z313" i="5"/>
  <c r="AA313" i="5"/>
  <c r="AB313" i="5"/>
  <c r="AC313" i="5"/>
  <c r="AD313" i="5"/>
  <c r="K314" i="5"/>
  <c r="L314" i="5"/>
  <c r="M314" i="5"/>
  <c r="N314" i="5"/>
  <c r="O314" i="5"/>
  <c r="P314" i="5"/>
  <c r="Q314" i="5"/>
  <c r="R314" i="5"/>
  <c r="S314" i="5"/>
  <c r="T314" i="5"/>
  <c r="U314" i="5"/>
  <c r="V314" i="5"/>
  <c r="W314" i="5"/>
  <c r="X314" i="5"/>
  <c r="Y314" i="5"/>
  <c r="Z314" i="5"/>
  <c r="AA314" i="5"/>
  <c r="AB314" i="5"/>
  <c r="AC314" i="5"/>
  <c r="AD314" i="5"/>
  <c r="K315" i="5"/>
  <c r="L315" i="5"/>
  <c r="M315" i="5"/>
  <c r="N315" i="5"/>
  <c r="O315" i="5"/>
  <c r="P315" i="5"/>
  <c r="Q315" i="5"/>
  <c r="R315" i="5"/>
  <c r="S315" i="5"/>
  <c r="T315" i="5"/>
  <c r="U315" i="5"/>
  <c r="V315" i="5"/>
  <c r="W315" i="5"/>
  <c r="X315" i="5"/>
  <c r="Y315" i="5"/>
  <c r="Z315" i="5"/>
  <c r="AA315" i="5"/>
  <c r="AB315" i="5"/>
  <c r="AC315" i="5"/>
  <c r="AD315" i="5"/>
  <c r="K316" i="5"/>
  <c r="L316" i="5"/>
  <c r="M316" i="5"/>
  <c r="N316" i="5"/>
  <c r="O316" i="5"/>
  <c r="P316" i="5"/>
  <c r="Q316" i="5"/>
  <c r="R316" i="5"/>
  <c r="S316" i="5"/>
  <c r="T316" i="5"/>
  <c r="U316" i="5"/>
  <c r="V316" i="5"/>
  <c r="W316" i="5"/>
  <c r="X316" i="5"/>
  <c r="Y316" i="5"/>
  <c r="Z316" i="5"/>
  <c r="AA316" i="5"/>
  <c r="AB316" i="5"/>
  <c r="AC316" i="5"/>
  <c r="AD316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AB317" i="5"/>
  <c r="AC317" i="5"/>
  <c r="AD317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AB318" i="5"/>
  <c r="AC318" i="5"/>
  <c r="AD318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AB319" i="5"/>
  <c r="AC319" i="5"/>
  <c r="AD319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B320" i="5"/>
  <c r="AC320" i="5"/>
  <c r="AD320" i="5"/>
  <c r="K321" i="5"/>
  <c r="L321" i="5"/>
  <c r="M321" i="5"/>
  <c r="N321" i="5"/>
  <c r="O321" i="5"/>
  <c r="P321" i="5"/>
  <c r="Q321" i="5"/>
  <c r="R321" i="5"/>
  <c r="S321" i="5"/>
  <c r="T321" i="5"/>
  <c r="U321" i="5"/>
  <c r="V321" i="5"/>
  <c r="W321" i="5"/>
  <c r="X321" i="5"/>
  <c r="Y321" i="5"/>
  <c r="Z321" i="5"/>
  <c r="AA321" i="5"/>
  <c r="AB321" i="5"/>
  <c r="AC321" i="5"/>
  <c r="AD321" i="5"/>
  <c r="K322" i="5"/>
  <c r="L322" i="5"/>
  <c r="M322" i="5"/>
  <c r="N322" i="5"/>
  <c r="O322" i="5"/>
  <c r="P322" i="5"/>
  <c r="Q322" i="5"/>
  <c r="R322" i="5"/>
  <c r="S322" i="5"/>
  <c r="T322" i="5"/>
  <c r="U322" i="5"/>
  <c r="V322" i="5"/>
  <c r="W322" i="5"/>
  <c r="X322" i="5"/>
  <c r="Y322" i="5"/>
  <c r="Z322" i="5"/>
  <c r="AA322" i="5"/>
  <c r="AB322" i="5"/>
  <c r="AC322" i="5"/>
  <c r="AD322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AA323" i="5"/>
  <c r="AB323" i="5"/>
  <c r="AC323" i="5"/>
  <c r="AD323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Z324" i="5"/>
  <c r="AA324" i="5"/>
  <c r="AB324" i="5"/>
  <c r="AC324" i="5"/>
  <c r="AD324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AA325" i="5"/>
  <c r="AB325" i="5"/>
  <c r="AC325" i="5"/>
  <c r="AD325" i="5"/>
  <c r="K326" i="5"/>
  <c r="L326" i="5"/>
  <c r="M326" i="5"/>
  <c r="N326" i="5"/>
  <c r="O326" i="5"/>
  <c r="P326" i="5"/>
  <c r="Q326" i="5"/>
  <c r="R326" i="5"/>
  <c r="S326" i="5"/>
  <c r="T326" i="5"/>
  <c r="U326" i="5"/>
  <c r="V326" i="5"/>
  <c r="W326" i="5"/>
  <c r="X326" i="5"/>
  <c r="Y326" i="5"/>
  <c r="Z326" i="5"/>
  <c r="AA326" i="5"/>
  <c r="AB326" i="5"/>
  <c r="AC326" i="5"/>
  <c r="AD326" i="5"/>
  <c r="K327" i="5"/>
  <c r="L327" i="5"/>
  <c r="M327" i="5"/>
  <c r="N327" i="5"/>
  <c r="O327" i="5"/>
  <c r="P327" i="5"/>
  <c r="Q327" i="5"/>
  <c r="R327" i="5"/>
  <c r="S327" i="5"/>
  <c r="T327" i="5"/>
  <c r="U327" i="5"/>
  <c r="V327" i="5"/>
  <c r="W327" i="5"/>
  <c r="X327" i="5"/>
  <c r="Y327" i="5"/>
  <c r="Z327" i="5"/>
  <c r="AA327" i="5"/>
  <c r="AB327" i="5"/>
  <c r="AC327" i="5"/>
  <c r="AD327" i="5"/>
  <c r="K328" i="5"/>
  <c r="L328" i="5"/>
  <c r="M328" i="5"/>
  <c r="N328" i="5"/>
  <c r="O328" i="5"/>
  <c r="P328" i="5"/>
  <c r="Q328" i="5"/>
  <c r="R328" i="5"/>
  <c r="S328" i="5"/>
  <c r="T328" i="5"/>
  <c r="U328" i="5"/>
  <c r="V328" i="5"/>
  <c r="W328" i="5"/>
  <c r="X328" i="5"/>
  <c r="Y328" i="5"/>
  <c r="Z328" i="5"/>
  <c r="AA328" i="5"/>
  <c r="AB328" i="5"/>
  <c r="AC328" i="5"/>
  <c r="AD328" i="5"/>
  <c r="K329" i="5"/>
  <c r="L329" i="5"/>
  <c r="M329" i="5"/>
  <c r="N329" i="5"/>
  <c r="O329" i="5"/>
  <c r="P329" i="5"/>
  <c r="Q329" i="5"/>
  <c r="R329" i="5"/>
  <c r="S329" i="5"/>
  <c r="T329" i="5"/>
  <c r="U329" i="5"/>
  <c r="V329" i="5"/>
  <c r="W329" i="5"/>
  <c r="X329" i="5"/>
  <c r="Y329" i="5"/>
  <c r="Z329" i="5"/>
  <c r="AA329" i="5"/>
  <c r="AB329" i="5"/>
  <c r="AC329" i="5"/>
  <c r="AD329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K331" i="5"/>
  <c r="L331" i="5"/>
  <c r="M331" i="5"/>
  <c r="N331" i="5"/>
  <c r="O331" i="5"/>
  <c r="P331" i="5"/>
  <c r="Q331" i="5"/>
  <c r="R331" i="5"/>
  <c r="S331" i="5"/>
  <c r="T331" i="5"/>
  <c r="U331" i="5"/>
  <c r="V331" i="5"/>
  <c r="W331" i="5"/>
  <c r="X331" i="5"/>
  <c r="Y331" i="5"/>
  <c r="Z331" i="5"/>
  <c r="AA331" i="5"/>
  <c r="AB331" i="5"/>
  <c r="AC331" i="5"/>
  <c r="AD331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AA332" i="5"/>
  <c r="AB332" i="5"/>
  <c r="AC332" i="5"/>
  <c r="AD332" i="5"/>
  <c r="K333" i="5"/>
  <c r="L333" i="5"/>
  <c r="M333" i="5"/>
  <c r="N333" i="5"/>
  <c r="O333" i="5"/>
  <c r="P333" i="5"/>
  <c r="Q333" i="5"/>
  <c r="R333" i="5"/>
  <c r="S333" i="5"/>
  <c r="T333" i="5"/>
  <c r="U333" i="5"/>
  <c r="V333" i="5"/>
  <c r="W333" i="5"/>
  <c r="X333" i="5"/>
  <c r="Y333" i="5"/>
  <c r="Z333" i="5"/>
  <c r="AA333" i="5"/>
  <c r="AB333" i="5"/>
  <c r="AC333" i="5"/>
  <c r="AD333" i="5"/>
  <c r="K334" i="5"/>
  <c r="L334" i="5"/>
  <c r="M334" i="5"/>
  <c r="N334" i="5"/>
  <c r="O334" i="5"/>
  <c r="P334" i="5"/>
  <c r="Q334" i="5"/>
  <c r="R334" i="5"/>
  <c r="S334" i="5"/>
  <c r="T334" i="5"/>
  <c r="U334" i="5"/>
  <c r="V334" i="5"/>
  <c r="W334" i="5"/>
  <c r="X334" i="5"/>
  <c r="Y334" i="5"/>
  <c r="Z334" i="5"/>
  <c r="AA334" i="5"/>
  <c r="AB334" i="5"/>
  <c r="AC334" i="5"/>
  <c r="AD334" i="5"/>
  <c r="K335" i="5"/>
  <c r="L335" i="5"/>
  <c r="M335" i="5"/>
  <c r="N335" i="5"/>
  <c r="O335" i="5"/>
  <c r="P335" i="5"/>
  <c r="Q335" i="5"/>
  <c r="R335" i="5"/>
  <c r="S335" i="5"/>
  <c r="T335" i="5"/>
  <c r="U335" i="5"/>
  <c r="V335" i="5"/>
  <c r="W335" i="5"/>
  <c r="X335" i="5"/>
  <c r="Y335" i="5"/>
  <c r="Z335" i="5"/>
  <c r="AA335" i="5"/>
  <c r="AB335" i="5"/>
  <c r="AC335" i="5"/>
  <c r="AD335" i="5"/>
  <c r="K336" i="5"/>
  <c r="L336" i="5"/>
  <c r="M336" i="5"/>
  <c r="N336" i="5"/>
  <c r="O336" i="5"/>
  <c r="P336" i="5"/>
  <c r="Q336" i="5"/>
  <c r="R336" i="5"/>
  <c r="S336" i="5"/>
  <c r="T336" i="5"/>
  <c r="U336" i="5"/>
  <c r="V336" i="5"/>
  <c r="W336" i="5"/>
  <c r="X336" i="5"/>
  <c r="Y336" i="5"/>
  <c r="Z336" i="5"/>
  <c r="AA336" i="5"/>
  <c r="AB336" i="5"/>
  <c r="AC336" i="5"/>
  <c r="AD336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AA337" i="5"/>
  <c r="AB337" i="5"/>
  <c r="AC337" i="5"/>
  <c r="AD337" i="5"/>
  <c r="K338" i="5"/>
  <c r="L338" i="5"/>
  <c r="M338" i="5"/>
  <c r="N338" i="5"/>
  <c r="O338" i="5"/>
  <c r="P338" i="5"/>
  <c r="Q338" i="5"/>
  <c r="R338" i="5"/>
  <c r="S338" i="5"/>
  <c r="T338" i="5"/>
  <c r="U338" i="5"/>
  <c r="V338" i="5"/>
  <c r="W338" i="5"/>
  <c r="X338" i="5"/>
  <c r="Y338" i="5"/>
  <c r="Z338" i="5"/>
  <c r="AA338" i="5"/>
  <c r="AB338" i="5"/>
  <c r="AC338" i="5"/>
  <c r="AD338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AA339" i="5"/>
  <c r="AB339" i="5"/>
  <c r="AC339" i="5"/>
  <c r="AD339" i="5"/>
  <c r="K340" i="5"/>
  <c r="L340" i="5"/>
  <c r="M340" i="5"/>
  <c r="N340" i="5"/>
  <c r="O340" i="5"/>
  <c r="P340" i="5"/>
  <c r="Q340" i="5"/>
  <c r="R340" i="5"/>
  <c r="S340" i="5"/>
  <c r="T340" i="5"/>
  <c r="U340" i="5"/>
  <c r="V340" i="5"/>
  <c r="W340" i="5"/>
  <c r="X340" i="5"/>
  <c r="Y340" i="5"/>
  <c r="Z340" i="5"/>
  <c r="AA340" i="5"/>
  <c r="AB340" i="5"/>
  <c r="AC340" i="5"/>
  <c r="AD340" i="5"/>
  <c r="K341" i="5"/>
  <c r="L341" i="5"/>
  <c r="M341" i="5"/>
  <c r="N341" i="5"/>
  <c r="O341" i="5"/>
  <c r="P341" i="5"/>
  <c r="Q341" i="5"/>
  <c r="R341" i="5"/>
  <c r="S341" i="5"/>
  <c r="T341" i="5"/>
  <c r="U341" i="5"/>
  <c r="V341" i="5"/>
  <c r="W341" i="5"/>
  <c r="X341" i="5"/>
  <c r="Y341" i="5"/>
  <c r="Z341" i="5"/>
  <c r="AA341" i="5"/>
  <c r="AB341" i="5"/>
  <c r="AC341" i="5"/>
  <c r="AD341" i="5"/>
  <c r="K342" i="5"/>
  <c r="L342" i="5"/>
  <c r="M342" i="5"/>
  <c r="N342" i="5"/>
  <c r="O342" i="5"/>
  <c r="P342" i="5"/>
  <c r="Q342" i="5"/>
  <c r="R342" i="5"/>
  <c r="S342" i="5"/>
  <c r="T342" i="5"/>
  <c r="U342" i="5"/>
  <c r="V342" i="5"/>
  <c r="W342" i="5"/>
  <c r="X342" i="5"/>
  <c r="Y342" i="5"/>
  <c r="Z342" i="5"/>
  <c r="AA342" i="5"/>
  <c r="AB342" i="5"/>
  <c r="AC342" i="5"/>
  <c r="AD342" i="5"/>
  <c r="K343" i="5"/>
  <c r="L343" i="5"/>
  <c r="M343" i="5"/>
  <c r="N343" i="5"/>
  <c r="O343" i="5"/>
  <c r="P343" i="5"/>
  <c r="Q343" i="5"/>
  <c r="R343" i="5"/>
  <c r="S343" i="5"/>
  <c r="T343" i="5"/>
  <c r="U343" i="5"/>
  <c r="V343" i="5"/>
  <c r="W343" i="5"/>
  <c r="X343" i="5"/>
  <c r="Y343" i="5"/>
  <c r="Z343" i="5"/>
  <c r="AA343" i="5"/>
  <c r="AB343" i="5"/>
  <c r="AC343" i="5"/>
  <c r="AD343" i="5"/>
  <c r="K344" i="5"/>
  <c r="L344" i="5"/>
  <c r="M344" i="5"/>
  <c r="N344" i="5"/>
  <c r="O344" i="5"/>
  <c r="P344" i="5"/>
  <c r="Q344" i="5"/>
  <c r="R344" i="5"/>
  <c r="S344" i="5"/>
  <c r="T344" i="5"/>
  <c r="U344" i="5"/>
  <c r="V344" i="5"/>
  <c r="W344" i="5"/>
  <c r="X344" i="5"/>
  <c r="Y344" i="5"/>
  <c r="Z344" i="5"/>
  <c r="AA344" i="5"/>
  <c r="AB344" i="5"/>
  <c r="AC344" i="5"/>
  <c r="AD344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  <c r="AC345" i="5"/>
  <c r="AD345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AA346" i="5"/>
  <c r="AB346" i="5"/>
  <c r="AC346" i="5"/>
  <c r="AD346" i="5"/>
  <c r="K347" i="5"/>
  <c r="L347" i="5"/>
  <c r="M347" i="5"/>
  <c r="N347" i="5"/>
  <c r="O347" i="5"/>
  <c r="P347" i="5"/>
  <c r="Q347" i="5"/>
  <c r="R347" i="5"/>
  <c r="S347" i="5"/>
  <c r="T347" i="5"/>
  <c r="U347" i="5"/>
  <c r="V347" i="5"/>
  <c r="W347" i="5"/>
  <c r="X347" i="5"/>
  <c r="Y347" i="5"/>
  <c r="Z347" i="5"/>
  <c r="AA347" i="5"/>
  <c r="AB347" i="5"/>
  <c r="AC347" i="5"/>
  <c r="AD347" i="5"/>
  <c r="K348" i="5"/>
  <c r="L348" i="5"/>
  <c r="M348" i="5"/>
  <c r="N348" i="5"/>
  <c r="O348" i="5"/>
  <c r="P348" i="5"/>
  <c r="Q348" i="5"/>
  <c r="R348" i="5"/>
  <c r="S348" i="5"/>
  <c r="T348" i="5"/>
  <c r="U348" i="5"/>
  <c r="V348" i="5"/>
  <c r="W348" i="5"/>
  <c r="X348" i="5"/>
  <c r="Y348" i="5"/>
  <c r="Z348" i="5"/>
  <c r="AA348" i="5"/>
  <c r="AB348" i="5"/>
  <c r="AC348" i="5"/>
  <c r="AD348" i="5"/>
  <c r="K349" i="5"/>
  <c r="L349" i="5"/>
  <c r="M349" i="5"/>
  <c r="N349" i="5"/>
  <c r="O349" i="5"/>
  <c r="P349" i="5"/>
  <c r="Q349" i="5"/>
  <c r="R349" i="5"/>
  <c r="S349" i="5"/>
  <c r="T349" i="5"/>
  <c r="U349" i="5"/>
  <c r="V349" i="5"/>
  <c r="W349" i="5"/>
  <c r="X349" i="5"/>
  <c r="Y349" i="5"/>
  <c r="Z349" i="5"/>
  <c r="AA349" i="5"/>
  <c r="AB349" i="5"/>
  <c r="AC349" i="5"/>
  <c r="AD349" i="5"/>
  <c r="K350" i="5"/>
  <c r="L350" i="5"/>
  <c r="M350" i="5"/>
  <c r="N350" i="5"/>
  <c r="O350" i="5"/>
  <c r="P350" i="5"/>
  <c r="Q350" i="5"/>
  <c r="R350" i="5"/>
  <c r="S350" i="5"/>
  <c r="T350" i="5"/>
  <c r="U350" i="5"/>
  <c r="V350" i="5"/>
  <c r="W350" i="5"/>
  <c r="X350" i="5"/>
  <c r="Y350" i="5"/>
  <c r="Z350" i="5"/>
  <c r="AA350" i="5"/>
  <c r="AB350" i="5"/>
  <c r="AC350" i="5"/>
  <c r="AD350" i="5"/>
  <c r="K351" i="5"/>
  <c r="L351" i="5"/>
  <c r="M351" i="5"/>
  <c r="N351" i="5"/>
  <c r="O351" i="5"/>
  <c r="P351" i="5"/>
  <c r="Q351" i="5"/>
  <c r="R351" i="5"/>
  <c r="S351" i="5"/>
  <c r="T351" i="5"/>
  <c r="U351" i="5"/>
  <c r="V351" i="5"/>
  <c r="W351" i="5"/>
  <c r="X351" i="5"/>
  <c r="Y351" i="5"/>
  <c r="Z351" i="5"/>
  <c r="AA351" i="5"/>
  <c r="AB351" i="5"/>
  <c r="AC351" i="5"/>
  <c r="AD351" i="5"/>
  <c r="K352" i="5"/>
  <c r="L352" i="5"/>
  <c r="M352" i="5"/>
  <c r="N352" i="5"/>
  <c r="O352" i="5"/>
  <c r="P352" i="5"/>
  <c r="Q352" i="5"/>
  <c r="R352" i="5"/>
  <c r="S352" i="5"/>
  <c r="T352" i="5"/>
  <c r="U352" i="5"/>
  <c r="V352" i="5"/>
  <c r="W352" i="5"/>
  <c r="X352" i="5"/>
  <c r="Y352" i="5"/>
  <c r="Z352" i="5"/>
  <c r="AA352" i="5"/>
  <c r="AB352" i="5"/>
  <c r="AC352" i="5"/>
  <c r="AD352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AA353" i="5"/>
  <c r="AB353" i="5"/>
  <c r="AC353" i="5"/>
  <c r="AD353" i="5"/>
  <c r="K354" i="5"/>
  <c r="L354" i="5"/>
  <c r="M354" i="5"/>
  <c r="N354" i="5"/>
  <c r="O354" i="5"/>
  <c r="P354" i="5"/>
  <c r="Q354" i="5"/>
  <c r="R354" i="5"/>
  <c r="S354" i="5"/>
  <c r="T354" i="5"/>
  <c r="U354" i="5"/>
  <c r="V354" i="5"/>
  <c r="W354" i="5"/>
  <c r="X354" i="5"/>
  <c r="Y354" i="5"/>
  <c r="Z354" i="5"/>
  <c r="AA354" i="5"/>
  <c r="AB354" i="5"/>
  <c r="AC354" i="5"/>
  <c r="AD354" i="5"/>
  <c r="K355" i="5"/>
  <c r="L355" i="5"/>
  <c r="M355" i="5"/>
  <c r="N355" i="5"/>
  <c r="O355" i="5"/>
  <c r="P355" i="5"/>
  <c r="Q355" i="5"/>
  <c r="R355" i="5"/>
  <c r="S355" i="5"/>
  <c r="T355" i="5"/>
  <c r="U355" i="5"/>
  <c r="V355" i="5"/>
  <c r="W355" i="5"/>
  <c r="X355" i="5"/>
  <c r="Y355" i="5"/>
  <c r="Z355" i="5"/>
  <c r="AA355" i="5"/>
  <c r="AB355" i="5"/>
  <c r="AC355" i="5"/>
  <c r="AD355" i="5"/>
  <c r="K356" i="5"/>
  <c r="L356" i="5"/>
  <c r="M356" i="5"/>
  <c r="N356" i="5"/>
  <c r="O356" i="5"/>
  <c r="P356" i="5"/>
  <c r="Q356" i="5"/>
  <c r="R356" i="5"/>
  <c r="S356" i="5"/>
  <c r="T356" i="5"/>
  <c r="U356" i="5"/>
  <c r="V356" i="5"/>
  <c r="W356" i="5"/>
  <c r="X356" i="5"/>
  <c r="Y356" i="5"/>
  <c r="Z356" i="5"/>
  <c r="AA356" i="5"/>
  <c r="AB356" i="5"/>
  <c r="AC356" i="5"/>
  <c r="AD356" i="5"/>
  <c r="K357" i="5"/>
  <c r="L357" i="5"/>
  <c r="M357" i="5"/>
  <c r="N357" i="5"/>
  <c r="O357" i="5"/>
  <c r="P357" i="5"/>
  <c r="Q357" i="5"/>
  <c r="R357" i="5"/>
  <c r="S357" i="5"/>
  <c r="T357" i="5"/>
  <c r="U357" i="5"/>
  <c r="V357" i="5"/>
  <c r="W357" i="5"/>
  <c r="X357" i="5"/>
  <c r="Y357" i="5"/>
  <c r="Z357" i="5"/>
  <c r="AA357" i="5"/>
  <c r="AB357" i="5"/>
  <c r="AC357" i="5"/>
  <c r="AD357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K359" i="5"/>
  <c r="L359" i="5"/>
  <c r="M359" i="5"/>
  <c r="N359" i="5"/>
  <c r="O359" i="5"/>
  <c r="P359" i="5"/>
  <c r="Q359" i="5"/>
  <c r="R359" i="5"/>
  <c r="S359" i="5"/>
  <c r="T359" i="5"/>
  <c r="U359" i="5"/>
  <c r="V359" i="5"/>
  <c r="W359" i="5"/>
  <c r="X359" i="5"/>
  <c r="Y359" i="5"/>
  <c r="Z359" i="5"/>
  <c r="AA359" i="5"/>
  <c r="AB359" i="5"/>
  <c r="AC359" i="5"/>
  <c r="AD359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AA360" i="5"/>
  <c r="AB360" i="5"/>
  <c r="AC360" i="5"/>
  <c r="AD360" i="5"/>
  <c r="K361" i="5"/>
  <c r="L361" i="5"/>
  <c r="M361" i="5"/>
  <c r="N361" i="5"/>
  <c r="O361" i="5"/>
  <c r="P361" i="5"/>
  <c r="Q361" i="5"/>
  <c r="R361" i="5"/>
  <c r="S361" i="5"/>
  <c r="T361" i="5"/>
  <c r="U361" i="5"/>
  <c r="V361" i="5"/>
  <c r="W361" i="5"/>
  <c r="X361" i="5"/>
  <c r="Y361" i="5"/>
  <c r="Z361" i="5"/>
  <c r="AA361" i="5"/>
  <c r="AB361" i="5"/>
  <c r="AC361" i="5"/>
  <c r="AD361" i="5"/>
  <c r="K362" i="5"/>
  <c r="L362" i="5"/>
  <c r="M362" i="5"/>
  <c r="N362" i="5"/>
  <c r="O362" i="5"/>
  <c r="P362" i="5"/>
  <c r="Q362" i="5"/>
  <c r="R362" i="5"/>
  <c r="S362" i="5"/>
  <c r="T362" i="5"/>
  <c r="U362" i="5"/>
  <c r="V362" i="5"/>
  <c r="W362" i="5"/>
  <c r="X362" i="5"/>
  <c r="Y362" i="5"/>
  <c r="Z362" i="5"/>
  <c r="AA362" i="5"/>
  <c r="AB362" i="5"/>
  <c r="AC362" i="5"/>
  <c r="AD362" i="5"/>
  <c r="K363" i="5"/>
  <c r="L363" i="5"/>
  <c r="M363" i="5"/>
  <c r="N363" i="5"/>
  <c r="O363" i="5"/>
  <c r="P363" i="5"/>
  <c r="Q363" i="5"/>
  <c r="R363" i="5"/>
  <c r="S363" i="5"/>
  <c r="T363" i="5"/>
  <c r="U363" i="5"/>
  <c r="V363" i="5"/>
  <c r="W363" i="5"/>
  <c r="X363" i="5"/>
  <c r="Y363" i="5"/>
  <c r="Z363" i="5"/>
  <c r="AA363" i="5"/>
  <c r="AB363" i="5"/>
  <c r="AC363" i="5"/>
  <c r="AD363" i="5"/>
  <c r="K364" i="5"/>
  <c r="L364" i="5"/>
  <c r="M364" i="5"/>
  <c r="N364" i="5"/>
  <c r="O364" i="5"/>
  <c r="P364" i="5"/>
  <c r="Q364" i="5"/>
  <c r="R364" i="5"/>
  <c r="S364" i="5"/>
  <c r="T364" i="5"/>
  <c r="U364" i="5"/>
  <c r="V364" i="5"/>
  <c r="W364" i="5"/>
  <c r="X364" i="5"/>
  <c r="Y364" i="5"/>
  <c r="Z364" i="5"/>
  <c r="AA364" i="5"/>
  <c r="AB364" i="5"/>
  <c r="AC364" i="5"/>
  <c r="AD364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AA365" i="5"/>
  <c r="AB365" i="5"/>
  <c r="AC365" i="5"/>
  <c r="AD365" i="5"/>
  <c r="K366" i="5"/>
  <c r="L366" i="5"/>
  <c r="M366" i="5"/>
  <c r="N366" i="5"/>
  <c r="O366" i="5"/>
  <c r="P366" i="5"/>
  <c r="Q366" i="5"/>
  <c r="R366" i="5"/>
  <c r="S366" i="5"/>
  <c r="T366" i="5"/>
  <c r="U366" i="5"/>
  <c r="V366" i="5"/>
  <c r="W366" i="5"/>
  <c r="X366" i="5"/>
  <c r="Y366" i="5"/>
  <c r="Z366" i="5"/>
  <c r="AA366" i="5"/>
  <c r="AB366" i="5"/>
  <c r="AC366" i="5"/>
  <c r="AD366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AA367" i="5"/>
  <c r="AB367" i="5"/>
  <c r="AC367" i="5"/>
  <c r="AD367" i="5"/>
  <c r="K368" i="5"/>
  <c r="L368" i="5"/>
  <c r="M368" i="5"/>
  <c r="N368" i="5"/>
  <c r="O368" i="5"/>
  <c r="P368" i="5"/>
  <c r="Q368" i="5"/>
  <c r="R368" i="5"/>
  <c r="S368" i="5"/>
  <c r="T368" i="5"/>
  <c r="U368" i="5"/>
  <c r="V368" i="5"/>
  <c r="W368" i="5"/>
  <c r="X368" i="5"/>
  <c r="Y368" i="5"/>
  <c r="Z368" i="5"/>
  <c r="AA368" i="5"/>
  <c r="AB368" i="5"/>
  <c r="AC368" i="5"/>
  <c r="AD368" i="5"/>
  <c r="K369" i="5"/>
  <c r="L369" i="5"/>
  <c r="M369" i="5"/>
  <c r="N369" i="5"/>
  <c r="O369" i="5"/>
  <c r="P369" i="5"/>
  <c r="Q369" i="5"/>
  <c r="R369" i="5"/>
  <c r="S369" i="5"/>
  <c r="T369" i="5"/>
  <c r="U369" i="5"/>
  <c r="V369" i="5"/>
  <c r="W369" i="5"/>
  <c r="X369" i="5"/>
  <c r="Y369" i="5"/>
  <c r="Z369" i="5"/>
  <c r="AA369" i="5"/>
  <c r="AB369" i="5"/>
  <c r="AC369" i="5"/>
  <c r="AD369" i="5"/>
  <c r="K370" i="5"/>
  <c r="L370" i="5"/>
  <c r="M370" i="5"/>
  <c r="N370" i="5"/>
  <c r="O370" i="5"/>
  <c r="P370" i="5"/>
  <c r="Q370" i="5"/>
  <c r="R370" i="5"/>
  <c r="S370" i="5"/>
  <c r="T370" i="5"/>
  <c r="U370" i="5"/>
  <c r="V370" i="5"/>
  <c r="W370" i="5"/>
  <c r="X370" i="5"/>
  <c r="Y370" i="5"/>
  <c r="Z370" i="5"/>
  <c r="AA370" i="5"/>
  <c r="AB370" i="5"/>
  <c r="AC370" i="5"/>
  <c r="AD370" i="5"/>
  <c r="K371" i="5"/>
  <c r="L371" i="5"/>
  <c r="M371" i="5"/>
  <c r="N371" i="5"/>
  <c r="O371" i="5"/>
  <c r="P371" i="5"/>
  <c r="Q371" i="5"/>
  <c r="R371" i="5"/>
  <c r="S371" i="5"/>
  <c r="T371" i="5"/>
  <c r="U371" i="5"/>
  <c r="V371" i="5"/>
  <c r="W371" i="5"/>
  <c r="X371" i="5"/>
  <c r="Y371" i="5"/>
  <c r="Z371" i="5"/>
  <c r="AA371" i="5"/>
  <c r="AB371" i="5"/>
  <c r="AC371" i="5"/>
  <c r="AD371" i="5"/>
  <c r="K372" i="5"/>
  <c r="L372" i="5"/>
  <c r="M372" i="5"/>
  <c r="N372" i="5"/>
  <c r="O372" i="5"/>
  <c r="P372" i="5"/>
  <c r="Q372" i="5"/>
  <c r="R372" i="5"/>
  <c r="S372" i="5"/>
  <c r="T372" i="5"/>
  <c r="U372" i="5"/>
  <c r="V372" i="5"/>
  <c r="W372" i="5"/>
  <c r="X372" i="5"/>
  <c r="Y372" i="5"/>
  <c r="Z372" i="5"/>
  <c r="AA372" i="5"/>
  <c r="AB372" i="5"/>
  <c r="AC372" i="5"/>
  <c r="AD372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AA373" i="5"/>
  <c r="AB373" i="5"/>
  <c r="AC373" i="5"/>
  <c r="AD373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AA374" i="5"/>
  <c r="AB374" i="5"/>
  <c r="AC374" i="5"/>
  <c r="AD374" i="5"/>
  <c r="K375" i="5"/>
  <c r="L375" i="5"/>
  <c r="M375" i="5"/>
  <c r="N375" i="5"/>
  <c r="O375" i="5"/>
  <c r="P375" i="5"/>
  <c r="Q375" i="5"/>
  <c r="R375" i="5"/>
  <c r="S375" i="5"/>
  <c r="T375" i="5"/>
  <c r="U375" i="5"/>
  <c r="V375" i="5"/>
  <c r="W375" i="5"/>
  <c r="X375" i="5"/>
  <c r="Y375" i="5"/>
  <c r="Z375" i="5"/>
  <c r="AA375" i="5"/>
  <c r="AB375" i="5"/>
  <c r="AC375" i="5"/>
  <c r="AD375" i="5"/>
  <c r="K376" i="5"/>
  <c r="L376" i="5"/>
  <c r="M376" i="5"/>
  <c r="N376" i="5"/>
  <c r="O376" i="5"/>
  <c r="P376" i="5"/>
  <c r="Q376" i="5"/>
  <c r="R376" i="5"/>
  <c r="S376" i="5"/>
  <c r="T376" i="5"/>
  <c r="U376" i="5"/>
  <c r="V376" i="5"/>
  <c r="W376" i="5"/>
  <c r="X376" i="5"/>
  <c r="Y376" i="5"/>
  <c r="Z376" i="5"/>
  <c r="AA376" i="5"/>
  <c r="AB376" i="5"/>
  <c r="AC376" i="5"/>
  <c r="AD376" i="5"/>
  <c r="K377" i="5"/>
  <c r="L377" i="5"/>
  <c r="M377" i="5"/>
  <c r="N377" i="5"/>
  <c r="O377" i="5"/>
  <c r="P377" i="5"/>
  <c r="Q377" i="5"/>
  <c r="R377" i="5"/>
  <c r="S377" i="5"/>
  <c r="T377" i="5"/>
  <c r="U377" i="5"/>
  <c r="V377" i="5"/>
  <c r="W377" i="5"/>
  <c r="X377" i="5"/>
  <c r="Y377" i="5"/>
  <c r="Z377" i="5"/>
  <c r="AA377" i="5"/>
  <c r="AB377" i="5"/>
  <c r="AC377" i="5"/>
  <c r="AD377" i="5"/>
  <c r="K378" i="5"/>
  <c r="L378" i="5"/>
  <c r="M378" i="5"/>
  <c r="N378" i="5"/>
  <c r="O378" i="5"/>
  <c r="P378" i="5"/>
  <c r="Q378" i="5"/>
  <c r="R378" i="5"/>
  <c r="S378" i="5"/>
  <c r="T378" i="5"/>
  <c r="U378" i="5"/>
  <c r="V378" i="5"/>
  <c r="W378" i="5"/>
  <c r="X378" i="5"/>
  <c r="Y378" i="5"/>
  <c r="Z378" i="5"/>
  <c r="AA378" i="5"/>
  <c r="AB378" i="5"/>
  <c r="AC378" i="5"/>
  <c r="AD378" i="5"/>
  <c r="K379" i="5"/>
  <c r="L379" i="5"/>
  <c r="M379" i="5"/>
  <c r="N379" i="5"/>
  <c r="O379" i="5"/>
  <c r="P379" i="5"/>
  <c r="Q379" i="5"/>
  <c r="R379" i="5"/>
  <c r="S379" i="5"/>
  <c r="T379" i="5"/>
  <c r="U379" i="5"/>
  <c r="V379" i="5"/>
  <c r="W379" i="5"/>
  <c r="X379" i="5"/>
  <c r="Y379" i="5"/>
  <c r="Z379" i="5"/>
  <c r="AA379" i="5"/>
  <c r="AB379" i="5"/>
  <c r="AC379" i="5"/>
  <c r="AD379" i="5"/>
  <c r="K380" i="5"/>
  <c r="L380" i="5"/>
  <c r="M380" i="5"/>
  <c r="N380" i="5"/>
  <c r="O380" i="5"/>
  <c r="P380" i="5"/>
  <c r="Q380" i="5"/>
  <c r="R380" i="5"/>
  <c r="S380" i="5"/>
  <c r="T380" i="5"/>
  <c r="U380" i="5"/>
  <c r="V380" i="5"/>
  <c r="W380" i="5"/>
  <c r="X380" i="5"/>
  <c r="Y380" i="5"/>
  <c r="Z380" i="5"/>
  <c r="AA380" i="5"/>
  <c r="AB380" i="5"/>
  <c r="AC380" i="5"/>
  <c r="AD380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AA381" i="5"/>
  <c r="AB381" i="5"/>
  <c r="AC381" i="5"/>
  <c r="AD381" i="5"/>
  <c r="K382" i="5"/>
  <c r="L382" i="5"/>
  <c r="M382" i="5"/>
  <c r="N382" i="5"/>
  <c r="O382" i="5"/>
  <c r="P382" i="5"/>
  <c r="Q382" i="5"/>
  <c r="R382" i="5"/>
  <c r="S382" i="5"/>
  <c r="T382" i="5"/>
  <c r="U382" i="5"/>
  <c r="V382" i="5"/>
  <c r="W382" i="5"/>
  <c r="X382" i="5"/>
  <c r="Y382" i="5"/>
  <c r="Z382" i="5"/>
  <c r="AA382" i="5"/>
  <c r="AB382" i="5"/>
  <c r="AC382" i="5"/>
  <c r="AD382" i="5"/>
  <c r="K383" i="5"/>
  <c r="L383" i="5"/>
  <c r="M383" i="5"/>
  <c r="N383" i="5"/>
  <c r="O383" i="5"/>
  <c r="P383" i="5"/>
  <c r="Q383" i="5"/>
  <c r="R383" i="5"/>
  <c r="S383" i="5"/>
  <c r="T383" i="5"/>
  <c r="U383" i="5"/>
  <c r="V383" i="5"/>
  <c r="W383" i="5"/>
  <c r="X383" i="5"/>
  <c r="Y383" i="5"/>
  <c r="Z383" i="5"/>
  <c r="AA383" i="5"/>
  <c r="AB383" i="5"/>
  <c r="AC383" i="5"/>
  <c r="AD383" i="5"/>
  <c r="K384" i="5"/>
  <c r="L384" i="5"/>
  <c r="M384" i="5"/>
  <c r="N384" i="5"/>
  <c r="O384" i="5"/>
  <c r="P384" i="5"/>
  <c r="Q384" i="5"/>
  <c r="R384" i="5"/>
  <c r="S384" i="5"/>
  <c r="T384" i="5"/>
  <c r="U384" i="5"/>
  <c r="V384" i="5"/>
  <c r="W384" i="5"/>
  <c r="X384" i="5"/>
  <c r="Y384" i="5"/>
  <c r="Z384" i="5"/>
  <c r="AA384" i="5"/>
  <c r="AB384" i="5"/>
  <c r="AC384" i="5"/>
  <c r="AD384" i="5"/>
  <c r="K385" i="5"/>
  <c r="L385" i="5"/>
  <c r="M385" i="5"/>
  <c r="N385" i="5"/>
  <c r="O385" i="5"/>
  <c r="P385" i="5"/>
  <c r="Q385" i="5"/>
  <c r="R385" i="5"/>
  <c r="S385" i="5"/>
  <c r="T385" i="5"/>
  <c r="U385" i="5"/>
  <c r="V385" i="5"/>
  <c r="W385" i="5"/>
  <c r="X385" i="5"/>
  <c r="Y385" i="5"/>
  <c r="Z385" i="5"/>
  <c r="AA385" i="5"/>
  <c r="AB385" i="5"/>
  <c r="AC385" i="5"/>
  <c r="AD385" i="5"/>
  <c r="K386" i="5"/>
  <c r="L386" i="5"/>
  <c r="M386" i="5"/>
  <c r="N386" i="5"/>
  <c r="O386" i="5"/>
  <c r="P386" i="5"/>
  <c r="Q386" i="5"/>
  <c r="R386" i="5"/>
  <c r="S386" i="5"/>
  <c r="T386" i="5"/>
  <c r="U386" i="5"/>
  <c r="V386" i="5"/>
  <c r="W386" i="5"/>
  <c r="X386" i="5"/>
  <c r="Y386" i="5"/>
  <c r="Z386" i="5"/>
  <c r="AA386" i="5"/>
  <c r="AB386" i="5"/>
  <c r="AC386" i="5"/>
  <c r="AD386" i="5"/>
  <c r="K387" i="5"/>
  <c r="L387" i="5"/>
  <c r="M387" i="5"/>
  <c r="N387" i="5"/>
  <c r="O387" i="5"/>
  <c r="P387" i="5"/>
  <c r="Q387" i="5"/>
  <c r="R387" i="5"/>
  <c r="S387" i="5"/>
  <c r="T387" i="5"/>
  <c r="U387" i="5"/>
  <c r="V387" i="5"/>
  <c r="W387" i="5"/>
  <c r="X387" i="5"/>
  <c r="Y387" i="5"/>
  <c r="Z387" i="5"/>
  <c r="AA387" i="5"/>
  <c r="AB387" i="5"/>
  <c r="AC387" i="5"/>
  <c r="AD387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AA388" i="5"/>
  <c r="AB388" i="5"/>
  <c r="AC388" i="5"/>
  <c r="AD388" i="5"/>
  <c r="K389" i="5"/>
  <c r="L389" i="5"/>
  <c r="M389" i="5"/>
  <c r="N389" i="5"/>
  <c r="O389" i="5"/>
  <c r="P389" i="5"/>
  <c r="Q389" i="5"/>
  <c r="R389" i="5"/>
  <c r="S389" i="5"/>
  <c r="T389" i="5"/>
  <c r="U389" i="5"/>
  <c r="V389" i="5"/>
  <c r="W389" i="5"/>
  <c r="X389" i="5"/>
  <c r="Y389" i="5"/>
  <c r="Z389" i="5"/>
  <c r="AA389" i="5"/>
  <c r="AB389" i="5"/>
  <c r="AC389" i="5"/>
  <c r="AD389" i="5"/>
  <c r="K390" i="5"/>
  <c r="L390" i="5"/>
  <c r="M390" i="5"/>
  <c r="N390" i="5"/>
  <c r="O390" i="5"/>
  <c r="P390" i="5"/>
  <c r="Q390" i="5"/>
  <c r="R390" i="5"/>
  <c r="S390" i="5"/>
  <c r="T390" i="5"/>
  <c r="U390" i="5"/>
  <c r="V390" i="5"/>
  <c r="W390" i="5"/>
  <c r="X390" i="5"/>
  <c r="Y390" i="5"/>
  <c r="Z390" i="5"/>
  <c r="AA390" i="5"/>
  <c r="AB390" i="5"/>
  <c r="AC390" i="5"/>
  <c r="AD390" i="5"/>
  <c r="K391" i="5"/>
  <c r="L391" i="5"/>
  <c r="M391" i="5"/>
  <c r="N391" i="5"/>
  <c r="O391" i="5"/>
  <c r="P391" i="5"/>
  <c r="Q391" i="5"/>
  <c r="R391" i="5"/>
  <c r="S391" i="5"/>
  <c r="T391" i="5"/>
  <c r="U391" i="5"/>
  <c r="V391" i="5"/>
  <c r="W391" i="5"/>
  <c r="X391" i="5"/>
  <c r="Y391" i="5"/>
  <c r="Z391" i="5"/>
  <c r="AA391" i="5"/>
  <c r="AB391" i="5"/>
  <c r="AC391" i="5"/>
  <c r="AD391" i="5"/>
  <c r="K392" i="5"/>
  <c r="L392" i="5"/>
  <c r="M392" i="5"/>
  <c r="N392" i="5"/>
  <c r="O392" i="5"/>
  <c r="P392" i="5"/>
  <c r="Q392" i="5"/>
  <c r="R392" i="5"/>
  <c r="S392" i="5"/>
  <c r="T392" i="5"/>
  <c r="U392" i="5"/>
  <c r="V392" i="5"/>
  <c r="W392" i="5"/>
  <c r="X392" i="5"/>
  <c r="Y392" i="5"/>
  <c r="Z392" i="5"/>
  <c r="AA392" i="5"/>
  <c r="AB392" i="5"/>
  <c r="AC392" i="5"/>
  <c r="AD392" i="5"/>
  <c r="K393" i="5"/>
  <c r="L393" i="5"/>
  <c r="M393" i="5"/>
  <c r="N393" i="5"/>
  <c r="O393" i="5"/>
  <c r="P393" i="5"/>
  <c r="Q393" i="5"/>
  <c r="R393" i="5"/>
  <c r="S393" i="5"/>
  <c r="T393" i="5"/>
  <c r="U393" i="5"/>
  <c r="V393" i="5"/>
  <c r="W393" i="5"/>
  <c r="X393" i="5"/>
  <c r="Y393" i="5"/>
  <c r="Z393" i="5"/>
  <c r="AA393" i="5"/>
  <c r="AB393" i="5"/>
  <c r="AC393" i="5"/>
  <c r="AD393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AA394" i="5"/>
  <c r="AB394" i="5"/>
  <c r="AC394" i="5"/>
  <c r="AD394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AA395" i="5"/>
  <c r="AB395" i="5"/>
  <c r="AC395" i="5"/>
  <c r="AD395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Z396" i="5"/>
  <c r="AA396" i="5"/>
  <c r="AB396" i="5"/>
  <c r="AC396" i="5"/>
  <c r="AD396" i="5"/>
  <c r="K397" i="5"/>
  <c r="L397" i="5"/>
  <c r="M397" i="5"/>
  <c r="N397" i="5"/>
  <c r="O397" i="5"/>
  <c r="P397" i="5"/>
  <c r="Q397" i="5"/>
  <c r="R397" i="5"/>
  <c r="S397" i="5"/>
  <c r="T397" i="5"/>
  <c r="U397" i="5"/>
  <c r="V397" i="5"/>
  <c r="W397" i="5"/>
  <c r="X397" i="5"/>
  <c r="Y397" i="5"/>
  <c r="Z397" i="5"/>
  <c r="AA397" i="5"/>
  <c r="AB397" i="5"/>
  <c r="AC397" i="5"/>
  <c r="AD397" i="5"/>
  <c r="K398" i="5"/>
  <c r="L398" i="5"/>
  <c r="M398" i="5"/>
  <c r="N398" i="5"/>
  <c r="O398" i="5"/>
  <c r="P398" i="5"/>
  <c r="Q398" i="5"/>
  <c r="R398" i="5"/>
  <c r="S398" i="5"/>
  <c r="T398" i="5"/>
  <c r="U398" i="5"/>
  <c r="V398" i="5"/>
  <c r="W398" i="5"/>
  <c r="X398" i="5"/>
  <c r="Y398" i="5"/>
  <c r="Z398" i="5"/>
  <c r="AA398" i="5"/>
  <c r="AB398" i="5"/>
  <c r="AC398" i="5"/>
  <c r="AD398" i="5"/>
  <c r="K399" i="5"/>
  <c r="L399" i="5"/>
  <c r="M399" i="5"/>
  <c r="N399" i="5"/>
  <c r="O399" i="5"/>
  <c r="P399" i="5"/>
  <c r="Q399" i="5"/>
  <c r="R399" i="5"/>
  <c r="S399" i="5"/>
  <c r="T399" i="5"/>
  <c r="U399" i="5"/>
  <c r="V399" i="5"/>
  <c r="W399" i="5"/>
  <c r="X399" i="5"/>
  <c r="Y399" i="5"/>
  <c r="Z399" i="5"/>
  <c r="AA399" i="5"/>
  <c r="AB399" i="5"/>
  <c r="AC399" i="5"/>
  <c r="AD399" i="5"/>
  <c r="K400" i="5"/>
  <c r="L400" i="5"/>
  <c r="M400" i="5"/>
  <c r="N400" i="5"/>
  <c r="O400" i="5"/>
  <c r="P400" i="5"/>
  <c r="Q400" i="5"/>
  <c r="R400" i="5"/>
  <c r="S400" i="5"/>
  <c r="T400" i="5"/>
  <c r="U400" i="5"/>
  <c r="V400" i="5"/>
  <c r="W400" i="5"/>
  <c r="X400" i="5"/>
  <c r="Y400" i="5"/>
  <c r="Z400" i="5"/>
  <c r="AA400" i="5"/>
  <c r="AB400" i="5"/>
  <c r="AC400" i="5"/>
  <c r="AD400" i="5"/>
  <c r="K401" i="5"/>
  <c r="L401" i="5"/>
  <c r="M401" i="5"/>
  <c r="N401" i="5"/>
  <c r="O401" i="5"/>
  <c r="P401" i="5"/>
  <c r="Q401" i="5"/>
  <c r="R401" i="5"/>
  <c r="S401" i="5"/>
  <c r="T401" i="5"/>
  <c r="U401" i="5"/>
  <c r="V401" i="5"/>
  <c r="W401" i="5"/>
  <c r="X401" i="5"/>
  <c r="Y401" i="5"/>
  <c r="Z401" i="5"/>
  <c r="AA401" i="5"/>
  <c r="AB401" i="5"/>
  <c r="AC401" i="5"/>
  <c r="AD401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AA402" i="5"/>
  <c r="AB402" i="5"/>
  <c r="AC402" i="5"/>
  <c r="AD402" i="5"/>
  <c r="K403" i="5"/>
  <c r="L403" i="5"/>
  <c r="M403" i="5"/>
  <c r="N403" i="5"/>
  <c r="O403" i="5"/>
  <c r="P403" i="5"/>
  <c r="Q403" i="5"/>
  <c r="R403" i="5"/>
  <c r="S403" i="5"/>
  <c r="T403" i="5"/>
  <c r="U403" i="5"/>
  <c r="V403" i="5"/>
  <c r="W403" i="5"/>
  <c r="X403" i="5"/>
  <c r="Y403" i="5"/>
  <c r="Z403" i="5"/>
  <c r="AA403" i="5"/>
  <c r="AB403" i="5"/>
  <c r="AC403" i="5"/>
  <c r="AD403" i="5"/>
  <c r="K404" i="5"/>
  <c r="L404" i="5"/>
  <c r="M404" i="5"/>
  <c r="N404" i="5"/>
  <c r="O404" i="5"/>
  <c r="P404" i="5"/>
  <c r="Q404" i="5"/>
  <c r="R404" i="5"/>
  <c r="S404" i="5"/>
  <c r="T404" i="5"/>
  <c r="U404" i="5"/>
  <c r="V404" i="5"/>
  <c r="W404" i="5"/>
  <c r="X404" i="5"/>
  <c r="Y404" i="5"/>
  <c r="Z404" i="5"/>
  <c r="AA404" i="5"/>
  <c r="AB404" i="5"/>
  <c r="AC404" i="5"/>
  <c r="AD404" i="5"/>
  <c r="K405" i="5"/>
  <c r="L405" i="5"/>
  <c r="M405" i="5"/>
  <c r="N405" i="5"/>
  <c r="O405" i="5"/>
  <c r="P405" i="5"/>
  <c r="Q405" i="5"/>
  <c r="R405" i="5"/>
  <c r="S405" i="5"/>
  <c r="T405" i="5"/>
  <c r="U405" i="5"/>
  <c r="V405" i="5"/>
  <c r="W405" i="5"/>
  <c r="X405" i="5"/>
  <c r="Y405" i="5"/>
  <c r="Z405" i="5"/>
  <c r="AA405" i="5"/>
  <c r="AB405" i="5"/>
  <c r="AC405" i="5"/>
  <c r="AD405" i="5"/>
  <c r="K406" i="5"/>
  <c r="L406" i="5"/>
  <c r="M406" i="5"/>
  <c r="N406" i="5"/>
  <c r="O406" i="5"/>
  <c r="P406" i="5"/>
  <c r="Q406" i="5"/>
  <c r="R406" i="5"/>
  <c r="S406" i="5"/>
  <c r="T406" i="5"/>
  <c r="U406" i="5"/>
  <c r="V406" i="5"/>
  <c r="W406" i="5"/>
  <c r="X406" i="5"/>
  <c r="Y406" i="5"/>
  <c r="Z406" i="5"/>
  <c r="AA406" i="5"/>
  <c r="AB406" i="5"/>
  <c r="AC406" i="5"/>
  <c r="AD406" i="5"/>
  <c r="K407" i="5"/>
  <c r="L407" i="5"/>
  <c r="M407" i="5"/>
  <c r="N407" i="5"/>
  <c r="O407" i="5"/>
  <c r="P407" i="5"/>
  <c r="Q407" i="5"/>
  <c r="R407" i="5"/>
  <c r="S407" i="5"/>
  <c r="T407" i="5"/>
  <c r="U407" i="5"/>
  <c r="V407" i="5"/>
  <c r="W407" i="5"/>
  <c r="X407" i="5"/>
  <c r="Y407" i="5"/>
  <c r="Z407" i="5"/>
  <c r="AA407" i="5"/>
  <c r="AB407" i="5"/>
  <c r="AC407" i="5"/>
  <c r="AD407" i="5"/>
  <c r="K408" i="5"/>
  <c r="L408" i="5"/>
  <c r="M408" i="5"/>
  <c r="N408" i="5"/>
  <c r="O408" i="5"/>
  <c r="P408" i="5"/>
  <c r="Q408" i="5"/>
  <c r="R408" i="5"/>
  <c r="S408" i="5"/>
  <c r="T408" i="5"/>
  <c r="U408" i="5"/>
  <c r="V408" i="5"/>
  <c r="W408" i="5"/>
  <c r="X408" i="5"/>
  <c r="Y408" i="5"/>
  <c r="Z408" i="5"/>
  <c r="AA408" i="5"/>
  <c r="AB408" i="5"/>
  <c r="AC408" i="5"/>
  <c r="AD408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AA409" i="5"/>
  <c r="AB409" i="5"/>
  <c r="AC409" i="5"/>
  <c r="AD409" i="5"/>
  <c r="K410" i="5"/>
  <c r="L410" i="5"/>
  <c r="M410" i="5"/>
  <c r="N410" i="5"/>
  <c r="O410" i="5"/>
  <c r="P410" i="5"/>
  <c r="Q410" i="5"/>
  <c r="R410" i="5"/>
  <c r="S410" i="5"/>
  <c r="T410" i="5"/>
  <c r="U410" i="5"/>
  <c r="V410" i="5"/>
  <c r="W410" i="5"/>
  <c r="X410" i="5"/>
  <c r="Y410" i="5"/>
  <c r="Z410" i="5"/>
  <c r="AA410" i="5"/>
  <c r="AB410" i="5"/>
  <c r="AC410" i="5"/>
  <c r="AD410" i="5"/>
  <c r="K411" i="5"/>
  <c r="L411" i="5"/>
  <c r="M411" i="5"/>
  <c r="N411" i="5"/>
  <c r="O411" i="5"/>
  <c r="P411" i="5"/>
  <c r="Q411" i="5"/>
  <c r="R411" i="5"/>
  <c r="S411" i="5"/>
  <c r="T411" i="5"/>
  <c r="U411" i="5"/>
  <c r="V411" i="5"/>
  <c r="W411" i="5"/>
  <c r="X411" i="5"/>
  <c r="Y411" i="5"/>
  <c r="Z411" i="5"/>
  <c r="AA411" i="5"/>
  <c r="AB411" i="5"/>
  <c r="AC411" i="5"/>
  <c r="AD411" i="5"/>
  <c r="K412" i="5"/>
  <c r="L412" i="5"/>
  <c r="M412" i="5"/>
  <c r="N412" i="5"/>
  <c r="O412" i="5"/>
  <c r="P412" i="5"/>
  <c r="Q412" i="5"/>
  <c r="R412" i="5"/>
  <c r="S412" i="5"/>
  <c r="T412" i="5"/>
  <c r="U412" i="5"/>
  <c r="V412" i="5"/>
  <c r="W412" i="5"/>
  <c r="X412" i="5"/>
  <c r="Y412" i="5"/>
  <c r="Z412" i="5"/>
  <c r="AA412" i="5"/>
  <c r="AB412" i="5"/>
  <c r="AC412" i="5"/>
  <c r="AD412" i="5"/>
  <c r="K413" i="5"/>
  <c r="L413" i="5"/>
  <c r="M413" i="5"/>
  <c r="N413" i="5"/>
  <c r="O413" i="5"/>
  <c r="P413" i="5"/>
  <c r="Q413" i="5"/>
  <c r="R413" i="5"/>
  <c r="S413" i="5"/>
  <c r="T413" i="5"/>
  <c r="U413" i="5"/>
  <c r="V413" i="5"/>
  <c r="W413" i="5"/>
  <c r="X413" i="5"/>
  <c r="Y413" i="5"/>
  <c r="Z413" i="5"/>
  <c r="AA413" i="5"/>
  <c r="AB413" i="5"/>
  <c r="AC413" i="5"/>
  <c r="AD413" i="5"/>
  <c r="K414" i="5"/>
  <c r="L414" i="5"/>
  <c r="M414" i="5"/>
  <c r="N414" i="5"/>
  <c r="O414" i="5"/>
  <c r="P414" i="5"/>
  <c r="Q414" i="5"/>
  <c r="R414" i="5"/>
  <c r="S414" i="5"/>
  <c r="T414" i="5"/>
  <c r="U414" i="5"/>
  <c r="V414" i="5"/>
  <c r="W414" i="5"/>
  <c r="X414" i="5"/>
  <c r="Y414" i="5"/>
  <c r="Z414" i="5"/>
  <c r="AA414" i="5"/>
  <c r="AB414" i="5"/>
  <c r="AC414" i="5"/>
  <c r="AD414" i="5"/>
  <c r="K415" i="5"/>
  <c r="L415" i="5"/>
  <c r="M415" i="5"/>
  <c r="N415" i="5"/>
  <c r="O415" i="5"/>
  <c r="P415" i="5"/>
  <c r="Q415" i="5"/>
  <c r="R415" i="5"/>
  <c r="S415" i="5"/>
  <c r="T415" i="5"/>
  <c r="U415" i="5"/>
  <c r="V415" i="5"/>
  <c r="W415" i="5"/>
  <c r="X415" i="5"/>
  <c r="Y415" i="5"/>
  <c r="Z415" i="5"/>
  <c r="AA415" i="5"/>
  <c r="AB415" i="5"/>
  <c r="AC415" i="5"/>
  <c r="AD415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AA416" i="5"/>
  <c r="AB416" i="5"/>
  <c r="AC416" i="5"/>
  <c r="AD416" i="5"/>
  <c r="K417" i="5"/>
  <c r="L417" i="5"/>
  <c r="M417" i="5"/>
  <c r="N417" i="5"/>
  <c r="O417" i="5"/>
  <c r="P417" i="5"/>
  <c r="Q417" i="5"/>
  <c r="R417" i="5"/>
  <c r="S417" i="5"/>
  <c r="T417" i="5"/>
  <c r="U417" i="5"/>
  <c r="V417" i="5"/>
  <c r="W417" i="5"/>
  <c r="X417" i="5"/>
  <c r="Y417" i="5"/>
  <c r="Z417" i="5"/>
  <c r="AA417" i="5"/>
  <c r="AB417" i="5"/>
  <c r="AC417" i="5"/>
  <c r="AD417" i="5"/>
  <c r="K418" i="5"/>
  <c r="L418" i="5"/>
  <c r="M418" i="5"/>
  <c r="N418" i="5"/>
  <c r="O418" i="5"/>
  <c r="P418" i="5"/>
  <c r="Q418" i="5"/>
  <c r="R418" i="5"/>
  <c r="S418" i="5"/>
  <c r="T418" i="5"/>
  <c r="U418" i="5"/>
  <c r="V418" i="5"/>
  <c r="W418" i="5"/>
  <c r="X418" i="5"/>
  <c r="Y418" i="5"/>
  <c r="Z418" i="5"/>
  <c r="AA418" i="5"/>
  <c r="AB418" i="5"/>
  <c r="AC418" i="5"/>
  <c r="AD418" i="5"/>
  <c r="K419" i="5"/>
  <c r="L419" i="5"/>
  <c r="M419" i="5"/>
  <c r="N419" i="5"/>
  <c r="O419" i="5"/>
  <c r="P419" i="5"/>
  <c r="Q419" i="5"/>
  <c r="R419" i="5"/>
  <c r="S419" i="5"/>
  <c r="T419" i="5"/>
  <c r="U419" i="5"/>
  <c r="V419" i="5"/>
  <c r="W419" i="5"/>
  <c r="X419" i="5"/>
  <c r="Y419" i="5"/>
  <c r="Z419" i="5"/>
  <c r="AA419" i="5"/>
  <c r="AB419" i="5"/>
  <c r="AC419" i="5"/>
  <c r="AD419" i="5"/>
  <c r="K420" i="5"/>
  <c r="L420" i="5"/>
  <c r="M420" i="5"/>
  <c r="N420" i="5"/>
  <c r="O420" i="5"/>
  <c r="P420" i="5"/>
  <c r="Q420" i="5"/>
  <c r="R420" i="5"/>
  <c r="S420" i="5"/>
  <c r="T420" i="5"/>
  <c r="U420" i="5"/>
  <c r="V420" i="5"/>
  <c r="W420" i="5"/>
  <c r="X420" i="5"/>
  <c r="Y420" i="5"/>
  <c r="Z420" i="5"/>
  <c r="AA420" i="5"/>
  <c r="AB420" i="5"/>
  <c r="AC420" i="5"/>
  <c r="AD420" i="5"/>
  <c r="K421" i="5"/>
  <c r="L421" i="5"/>
  <c r="M421" i="5"/>
  <c r="N421" i="5"/>
  <c r="O421" i="5"/>
  <c r="P421" i="5"/>
  <c r="Q421" i="5"/>
  <c r="R421" i="5"/>
  <c r="S421" i="5"/>
  <c r="T421" i="5"/>
  <c r="U421" i="5"/>
  <c r="V421" i="5"/>
  <c r="W421" i="5"/>
  <c r="X421" i="5"/>
  <c r="Y421" i="5"/>
  <c r="Z421" i="5"/>
  <c r="AA421" i="5"/>
  <c r="AB421" i="5"/>
  <c r="AC421" i="5"/>
  <c r="AD421" i="5"/>
  <c r="K422" i="5"/>
  <c r="L422" i="5"/>
  <c r="M422" i="5"/>
  <c r="N422" i="5"/>
  <c r="O422" i="5"/>
  <c r="P422" i="5"/>
  <c r="Q422" i="5"/>
  <c r="R422" i="5"/>
  <c r="S422" i="5"/>
  <c r="T422" i="5"/>
  <c r="U422" i="5"/>
  <c r="V422" i="5"/>
  <c r="W422" i="5"/>
  <c r="X422" i="5"/>
  <c r="Y422" i="5"/>
  <c r="Z422" i="5"/>
  <c r="AA422" i="5"/>
  <c r="AB422" i="5"/>
  <c r="AC422" i="5"/>
  <c r="AD422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AA423" i="5"/>
  <c r="AB423" i="5"/>
  <c r="AC423" i="5"/>
  <c r="AD423" i="5"/>
  <c r="K424" i="5"/>
  <c r="L424" i="5"/>
  <c r="M424" i="5"/>
  <c r="N424" i="5"/>
  <c r="O424" i="5"/>
  <c r="P424" i="5"/>
  <c r="Q424" i="5"/>
  <c r="R424" i="5"/>
  <c r="S424" i="5"/>
  <c r="T424" i="5"/>
  <c r="U424" i="5"/>
  <c r="V424" i="5"/>
  <c r="W424" i="5"/>
  <c r="X424" i="5"/>
  <c r="Y424" i="5"/>
  <c r="Z424" i="5"/>
  <c r="AA424" i="5"/>
  <c r="AB424" i="5"/>
  <c r="AC424" i="5"/>
  <c r="AD424" i="5"/>
  <c r="K425" i="5"/>
  <c r="L425" i="5"/>
  <c r="M425" i="5"/>
  <c r="N425" i="5"/>
  <c r="O425" i="5"/>
  <c r="P425" i="5"/>
  <c r="Q425" i="5"/>
  <c r="R425" i="5"/>
  <c r="S425" i="5"/>
  <c r="T425" i="5"/>
  <c r="U425" i="5"/>
  <c r="V425" i="5"/>
  <c r="W425" i="5"/>
  <c r="X425" i="5"/>
  <c r="Y425" i="5"/>
  <c r="Z425" i="5"/>
  <c r="AA425" i="5"/>
  <c r="AB425" i="5"/>
  <c r="AC425" i="5"/>
  <c r="AD425" i="5"/>
  <c r="K426" i="5"/>
  <c r="L426" i="5"/>
  <c r="M426" i="5"/>
  <c r="N426" i="5"/>
  <c r="O426" i="5"/>
  <c r="P426" i="5"/>
  <c r="Q426" i="5"/>
  <c r="R426" i="5"/>
  <c r="S426" i="5"/>
  <c r="T426" i="5"/>
  <c r="U426" i="5"/>
  <c r="V426" i="5"/>
  <c r="W426" i="5"/>
  <c r="X426" i="5"/>
  <c r="Y426" i="5"/>
  <c r="Z426" i="5"/>
  <c r="AA426" i="5"/>
  <c r="AB426" i="5"/>
  <c r="AC426" i="5"/>
  <c r="AD426" i="5"/>
  <c r="K427" i="5"/>
  <c r="L427" i="5"/>
  <c r="M427" i="5"/>
  <c r="N427" i="5"/>
  <c r="O427" i="5"/>
  <c r="P427" i="5"/>
  <c r="Q427" i="5"/>
  <c r="R427" i="5"/>
  <c r="S427" i="5"/>
  <c r="T427" i="5"/>
  <c r="U427" i="5"/>
  <c r="V427" i="5"/>
  <c r="W427" i="5"/>
  <c r="X427" i="5"/>
  <c r="Y427" i="5"/>
  <c r="Z427" i="5"/>
  <c r="AA427" i="5"/>
  <c r="AB427" i="5"/>
  <c r="AC427" i="5"/>
  <c r="AD427" i="5"/>
  <c r="K428" i="5"/>
  <c r="L428" i="5"/>
  <c r="M428" i="5"/>
  <c r="N428" i="5"/>
  <c r="O428" i="5"/>
  <c r="P428" i="5"/>
  <c r="Q428" i="5"/>
  <c r="R428" i="5"/>
  <c r="S428" i="5"/>
  <c r="T428" i="5"/>
  <c r="U428" i="5"/>
  <c r="V428" i="5"/>
  <c r="W428" i="5"/>
  <c r="X428" i="5"/>
  <c r="Y428" i="5"/>
  <c r="Z428" i="5"/>
  <c r="AA428" i="5"/>
  <c r="AB428" i="5"/>
  <c r="AC428" i="5"/>
  <c r="AD428" i="5"/>
  <c r="K429" i="5"/>
  <c r="L429" i="5"/>
  <c r="M429" i="5"/>
  <c r="N429" i="5"/>
  <c r="O429" i="5"/>
  <c r="P429" i="5"/>
  <c r="Q429" i="5"/>
  <c r="R429" i="5"/>
  <c r="S429" i="5"/>
  <c r="T429" i="5"/>
  <c r="U429" i="5"/>
  <c r="V429" i="5"/>
  <c r="W429" i="5"/>
  <c r="X429" i="5"/>
  <c r="Y429" i="5"/>
  <c r="Z429" i="5"/>
  <c r="AA429" i="5"/>
  <c r="AB429" i="5"/>
  <c r="AC429" i="5"/>
  <c r="AD429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AA430" i="5"/>
  <c r="AB430" i="5"/>
  <c r="AC430" i="5"/>
  <c r="AD430" i="5"/>
  <c r="K431" i="5"/>
  <c r="L431" i="5"/>
  <c r="M431" i="5"/>
  <c r="N431" i="5"/>
  <c r="O431" i="5"/>
  <c r="P431" i="5"/>
  <c r="Q431" i="5"/>
  <c r="R431" i="5"/>
  <c r="S431" i="5"/>
  <c r="T431" i="5"/>
  <c r="U431" i="5"/>
  <c r="V431" i="5"/>
  <c r="W431" i="5"/>
  <c r="X431" i="5"/>
  <c r="Y431" i="5"/>
  <c r="Z431" i="5"/>
  <c r="AA431" i="5"/>
  <c r="AB431" i="5"/>
  <c r="AC431" i="5"/>
  <c r="AD431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Z432" i="5"/>
  <c r="AA432" i="5"/>
  <c r="AB432" i="5"/>
  <c r="AC432" i="5"/>
  <c r="AD432" i="5"/>
  <c r="K433" i="5"/>
  <c r="L433" i="5"/>
  <c r="M433" i="5"/>
  <c r="N433" i="5"/>
  <c r="O433" i="5"/>
  <c r="P433" i="5"/>
  <c r="Q433" i="5"/>
  <c r="R433" i="5"/>
  <c r="S433" i="5"/>
  <c r="T433" i="5"/>
  <c r="U433" i="5"/>
  <c r="V433" i="5"/>
  <c r="W433" i="5"/>
  <c r="X433" i="5"/>
  <c r="Y433" i="5"/>
  <c r="Z433" i="5"/>
  <c r="AA433" i="5"/>
  <c r="AB433" i="5"/>
  <c r="AC433" i="5"/>
  <c r="AD433" i="5"/>
  <c r="K434" i="5"/>
  <c r="L434" i="5"/>
  <c r="M434" i="5"/>
  <c r="N434" i="5"/>
  <c r="O434" i="5"/>
  <c r="P434" i="5"/>
  <c r="Q434" i="5"/>
  <c r="R434" i="5"/>
  <c r="S434" i="5"/>
  <c r="T434" i="5"/>
  <c r="U434" i="5"/>
  <c r="V434" i="5"/>
  <c r="W434" i="5"/>
  <c r="X434" i="5"/>
  <c r="Y434" i="5"/>
  <c r="Z434" i="5"/>
  <c r="AA434" i="5"/>
  <c r="AB434" i="5"/>
  <c r="AC434" i="5"/>
  <c r="AD434" i="5"/>
  <c r="K435" i="5"/>
  <c r="L435" i="5"/>
  <c r="M435" i="5"/>
  <c r="N435" i="5"/>
  <c r="O435" i="5"/>
  <c r="P435" i="5"/>
  <c r="Q435" i="5"/>
  <c r="R435" i="5"/>
  <c r="S435" i="5"/>
  <c r="T435" i="5"/>
  <c r="U435" i="5"/>
  <c r="V435" i="5"/>
  <c r="W435" i="5"/>
  <c r="X435" i="5"/>
  <c r="Y435" i="5"/>
  <c r="Z435" i="5"/>
  <c r="AA435" i="5"/>
  <c r="AB435" i="5"/>
  <c r="AC435" i="5"/>
  <c r="AD435" i="5"/>
  <c r="K436" i="5"/>
  <c r="L436" i="5"/>
  <c r="M436" i="5"/>
  <c r="N436" i="5"/>
  <c r="O436" i="5"/>
  <c r="P436" i="5"/>
  <c r="Q436" i="5"/>
  <c r="R436" i="5"/>
  <c r="S436" i="5"/>
  <c r="T436" i="5"/>
  <c r="U436" i="5"/>
  <c r="V436" i="5"/>
  <c r="W436" i="5"/>
  <c r="X436" i="5"/>
  <c r="Y436" i="5"/>
  <c r="Z436" i="5"/>
  <c r="AA436" i="5"/>
  <c r="AB436" i="5"/>
  <c r="AC436" i="5"/>
  <c r="AD436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AA437" i="5"/>
  <c r="AB437" i="5"/>
  <c r="AC437" i="5"/>
  <c r="AD437" i="5"/>
  <c r="K438" i="5"/>
  <c r="L438" i="5"/>
  <c r="M438" i="5"/>
  <c r="N438" i="5"/>
  <c r="O438" i="5"/>
  <c r="P438" i="5"/>
  <c r="Q438" i="5"/>
  <c r="R438" i="5"/>
  <c r="S438" i="5"/>
  <c r="T438" i="5"/>
  <c r="U438" i="5"/>
  <c r="V438" i="5"/>
  <c r="W438" i="5"/>
  <c r="X438" i="5"/>
  <c r="Y438" i="5"/>
  <c r="Z438" i="5"/>
  <c r="AA438" i="5"/>
  <c r="AB438" i="5"/>
  <c r="AC438" i="5"/>
  <c r="AD438" i="5"/>
  <c r="K439" i="5"/>
  <c r="L439" i="5"/>
  <c r="M439" i="5"/>
  <c r="N439" i="5"/>
  <c r="O439" i="5"/>
  <c r="P439" i="5"/>
  <c r="Q439" i="5"/>
  <c r="R439" i="5"/>
  <c r="S439" i="5"/>
  <c r="T439" i="5"/>
  <c r="U439" i="5"/>
  <c r="V439" i="5"/>
  <c r="W439" i="5"/>
  <c r="X439" i="5"/>
  <c r="Y439" i="5"/>
  <c r="Z439" i="5"/>
  <c r="AA439" i="5"/>
  <c r="AB439" i="5"/>
  <c r="AC439" i="5"/>
  <c r="AD439" i="5"/>
  <c r="K440" i="5"/>
  <c r="L440" i="5"/>
  <c r="M440" i="5"/>
  <c r="N440" i="5"/>
  <c r="O440" i="5"/>
  <c r="P440" i="5"/>
  <c r="Q440" i="5"/>
  <c r="R440" i="5"/>
  <c r="S440" i="5"/>
  <c r="T440" i="5"/>
  <c r="U440" i="5"/>
  <c r="V440" i="5"/>
  <c r="W440" i="5"/>
  <c r="X440" i="5"/>
  <c r="Y440" i="5"/>
  <c r="Z440" i="5"/>
  <c r="AA440" i="5"/>
  <c r="AB440" i="5"/>
  <c r="AC440" i="5"/>
  <c r="AD440" i="5"/>
  <c r="K441" i="5"/>
  <c r="L441" i="5"/>
  <c r="M441" i="5"/>
  <c r="N441" i="5"/>
  <c r="O441" i="5"/>
  <c r="P441" i="5"/>
  <c r="Q441" i="5"/>
  <c r="R441" i="5"/>
  <c r="S441" i="5"/>
  <c r="T441" i="5"/>
  <c r="U441" i="5"/>
  <c r="V441" i="5"/>
  <c r="W441" i="5"/>
  <c r="X441" i="5"/>
  <c r="Y441" i="5"/>
  <c r="Z441" i="5"/>
  <c r="AA441" i="5"/>
  <c r="AB441" i="5"/>
  <c r="AC441" i="5"/>
  <c r="AD441" i="5"/>
  <c r="K442" i="5"/>
  <c r="L442" i="5"/>
  <c r="M442" i="5"/>
  <c r="N442" i="5"/>
  <c r="O442" i="5"/>
  <c r="P442" i="5"/>
  <c r="Q442" i="5"/>
  <c r="R442" i="5"/>
  <c r="S442" i="5"/>
  <c r="T442" i="5"/>
  <c r="U442" i="5"/>
  <c r="V442" i="5"/>
  <c r="W442" i="5"/>
  <c r="X442" i="5"/>
  <c r="Y442" i="5"/>
  <c r="Z442" i="5"/>
  <c r="AA442" i="5"/>
  <c r="AB442" i="5"/>
  <c r="AC442" i="5"/>
  <c r="AD442" i="5"/>
  <c r="K443" i="5"/>
  <c r="L443" i="5"/>
  <c r="M443" i="5"/>
  <c r="N443" i="5"/>
  <c r="O443" i="5"/>
  <c r="P443" i="5"/>
  <c r="Q443" i="5"/>
  <c r="R443" i="5"/>
  <c r="S443" i="5"/>
  <c r="T443" i="5"/>
  <c r="U443" i="5"/>
  <c r="V443" i="5"/>
  <c r="W443" i="5"/>
  <c r="X443" i="5"/>
  <c r="Y443" i="5"/>
  <c r="Z443" i="5"/>
  <c r="AA443" i="5"/>
  <c r="AB443" i="5"/>
  <c r="AC443" i="5"/>
  <c r="AD443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AA444" i="5"/>
  <c r="AB444" i="5"/>
  <c r="AC444" i="5"/>
  <c r="AD444" i="5"/>
  <c r="K445" i="5"/>
  <c r="L445" i="5"/>
  <c r="M445" i="5"/>
  <c r="N445" i="5"/>
  <c r="O445" i="5"/>
  <c r="P445" i="5"/>
  <c r="Q445" i="5"/>
  <c r="R445" i="5"/>
  <c r="S445" i="5"/>
  <c r="T445" i="5"/>
  <c r="U445" i="5"/>
  <c r="V445" i="5"/>
  <c r="W445" i="5"/>
  <c r="X445" i="5"/>
  <c r="Y445" i="5"/>
  <c r="Z445" i="5"/>
  <c r="AA445" i="5"/>
  <c r="AB445" i="5"/>
  <c r="AC445" i="5"/>
  <c r="AD445" i="5"/>
  <c r="K446" i="5"/>
  <c r="L446" i="5"/>
  <c r="M446" i="5"/>
  <c r="N446" i="5"/>
  <c r="O446" i="5"/>
  <c r="P446" i="5"/>
  <c r="Q446" i="5"/>
  <c r="R446" i="5"/>
  <c r="S446" i="5"/>
  <c r="T446" i="5"/>
  <c r="U446" i="5"/>
  <c r="V446" i="5"/>
  <c r="W446" i="5"/>
  <c r="X446" i="5"/>
  <c r="Y446" i="5"/>
  <c r="Z446" i="5"/>
  <c r="AA446" i="5"/>
  <c r="AB446" i="5"/>
  <c r="AC446" i="5"/>
  <c r="AD446" i="5"/>
  <c r="K447" i="5"/>
  <c r="L447" i="5"/>
  <c r="M447" i="5"/>
  <c r="N447" i="5"/>
  <c r="O447" i="5"/>
  <c r="P447" i="5"/>
  <c r="Q447" i="5"/>
  <c r="R447" i="5"/>
  <c r="S447" i="5"/>
  <c r="T447" i="5"/>
  <c r="U447" i="5"/>
  <c r="V447" i="5"/>
  <c r="W447" i="5"/>
  <c r="X447" i="5"/>
  <c r="Y447" i="5"/>
  <c r="Z447" i="5"/>
  <c r="AA447" i="5"/>
  <c r="AB447" i="5"/>
  <c r="AC447" i="5"/>
  <c r="AD447" i="5"/>
  <c r="K448" i="5"/>
  <c r="L448" i="5"/>
  <c r="M448" i="5"/>
  <c r="N448" i="5"/>
  <c r="O448" i="5"/>
  <c r="P448" i="5"/>
  <c r="Q448" i="5"/>
  <c r="R448" i="5"/>
  <c r="S448" i="5"/>
  <c r="T448" i="5"/>
  <c r="U448" i="5"/>
  <c r="V448" i="5"/>
  <c r="W448" i="5"/>
  <c r="X448" i="5"/>
  <c r="Y448" i="5"/>
  <c r="Z448" i="5"/>
  <c r="AA448" i="5"/>
  <c r="AB448" i="5"/>
  <c r="AC448" i="5"/>
  <c r="AD448" i="5"/>
  <c r="K449" i="5"/>
  <c r="L449" i="5"/>
  <c r="M449" i="5"/>
  <c r="N449" i="5"/>
  <c r="O449" i="5"/>
  <c r="P449" i="5"/>
  <c r="Q449" i="5"/>
  <c r="R449" i="5"/>
  <c r="S449" i="5"/>
  <c r="T449" i="5"/>
  <c r="U449" i="5"/>
  <c r="V449" i="5"/>
  <c r="W449" i="5"/>
  <c r="X449" i="5"/>
  <c r="Y449" i="5"/>
  <c r="Z449" i="5"/>
  <c r="AA449" i="5"/>
  <c r="AB449" i="5"/>
  <c r="AC449" i="5"/>
  <c r="AD449" i="5"/>
  <c r="K450" i="5"/>
  <c r="L450" i="5"/>
  <c r="M450" i="5"/>
  <c r="N450" i="5"/>
  <c r="O450" i="5"/>
  <c r="P450" i="5"/>
  <c r="Q450" i="5"/>
  <c r="R450" i="5"/>
  <c r="S450" i="5"/>
  <c r="T450" i="5"/>
  <c r="U450" i="5"/>
  <c r="V450" i="5"/>
  <c r="W450" i="5"/>
  <c r="X450" i="5"/>
  <c r="Y450" i="5"/>
  <c r="Z450" i="5"/>
  <c r="AA450" i="5"/>
  <c r="AB450" i="5"/>
  <c r="AC450" i="5"/>
  <c r="AD450" i="5"/>
  <c r="K451" i="5"/>
  <c r="L451" i="5"/>
  <c r="M451" i="5"/>
  <c r="N451" i="5"/>
  <c r="O451" i="5"/>
  <c r="P451" i="5"/>
  <c r="Q451" i="5"/>
  <c r="R451" i="5"/>
  <c r="S451" i="5"/>
  <c r="T451" i="5"/>
  <c r="U451" i="5"/>
  <c r="V451" i="5"/>
  <c r="W451" i="5"/>
  <c r="X451" i="5"/>
  <c r="Y451" i="5"/>
  <c r="Z451" i="5"/>
  <c r="AA451" i="5"/>
  <c r="AB451" i="5"/>
  <c r="AC451" i="5"/>
  <c r="AD451" i="5"/>
  <c r="K452" i="5"/>
  <c r="L452" i="5"/>
  <c r="M452" i="5"/>
  <c r="N452" i="5"/>
  <c r="O452" i="5"/>
  <c r="P452" i="5"/>
  <c r="Q452" i="5"/>
  <c r="R452" i="5"/>
  <c r="S452" i="5"/>
  <c r="T452" i="5"/>
  <c r="U452" i="5"/>
  <c r="V452" i="5"/>
  <c r="W452" i="5"/>
  <c r="X452" i="5"/>
  <c r="Y452" i="5"/>
  <c r="Z452" i="5"/>
  <c r="AA452" i="5"/>
  <c r="AB452" i="5"/>
  <c r="AC452" i="5"/>
  <c r="AD452" i="5"/>
  <c r="K453" i="5"/>
  <c r="L453" i="5"/>
  <c r="M453" i="5"/>
  <c r="N453" i="5"/>
  <c r="O453" i="5"/>
  <c r="P453" i="5"/>
  <c r="Q453" i="5"/>
  <c r="R453" i="5"/>
  <c r="S453" i="5"/>
  <c r="T453" i="5"/>
  <c r="U453" i="5"/>
  <c r="V453" i="5"/>
  <c r="W453" i="5"/>
  <c r="X453" i="5"/>
  <c r="Y453" i="5"/>
  <c r="Z453" i="5"/>
  <c r="AA453" i="5"/>
  <c r="AB453" i="5"/>
  <c r="AC453" i="5"/>
  <c r="AD453" i="5"/>
  <c r="K454" i="5"/>
  <c r="L454" i="5"/>
  <c r="M454" i="5"/>
  <c r="N454" i="5"/>
  <c r="O454" i="5"/>
  <c r="P454" i="5"/>
  <c r="Q454" i="5"/>
  <c r="R454" i="5"/>
  <c r="S454" i="5"/>
  <c r="T454" i="5"/>
  <c r="U454" i="5"/>
  <c r="V454" i="5"/>
  <c r="W454" i="5"/>
  <c r="X454" i="5"/>
  <c r="Y454" i="5"/>
  <c r="Z454" i="5"/>
  <c r="AA454" i="5"/>
  <c r="AB454" i="5"/>
  <c r="AC454" i="5"/>
  <c r="AD454" i="5"/>
  <c r="K455" i="5"/>
  <c r="L455" i="5"/>
  <c r="M455" i="5"/>
  <c r="N455" i="5"/>
  <c r="O455" i="5"/>
  <c r="P455" i="5"/>
  <c r="Q455" i="5"/>
  <c r="R455" i="5"/>
  <c r="S455" i="5"/>
  <c r="T455" i="5"/>
  <c r="U455" i="5"/>
  <c r="V455" i="5"/>
  <c r="W455" i="5"/>
  <c r="X455" i="5"/>
  <c r="Y455" i="5"/>
  <c r="Z455" i="5"/>
  <c r="AA455" i="5"/>
  <c r="AB455" i="5"/>
  <c r="AC455" i="5"/>
  <c r="AD455" i="5"/>
  <c r="K456" i="5"/>
  <c r="L456" i="5"/>
  <c r="M456" i="5"/>
  <c r="N456" i="5"/>
  <c r="O456" i="5"/>
  <c r="P456" i="5"/>
  <c r="Q456" i="5"/>
  <c r="R456" i="5"/>
  <c r="S456" i="5"/>
  <c r="T456" i="5"/>
  <c r="U456" i="5"/>
  <c r="V456" i="5"/>
  <c r="W456" i="5"/>
  <c r="X456" i="5"/>
  <c r="Y456" i="5"/>
  <c r="Z456" i="5"/>
  <c r="AA456" i="5"/>
  <c r="AB456" i="5"/>
  <c r="AC456" i="5"/>
  <c r="AD456" i="5"/>
  <c r="K457" i="5"/>
  <c r="L457" i="5"/>
  <c r="M457" i="5"/>
  <c r="N457" i="5"/>
  <c r="O457" i="5"/>
  <c r="P457" i="5"/>
  <c r="Q457" i="5"/>
  <c r="R457" i="5"/>
  <c r="S457" i="5"/>
  <c r="T457" i="5"/>
  <c r="U457" i="5"/>
  <c r="V457" i="5"/>
  <c r="W457" i="5"/>
  <c r="X457" i="5"/>
  <c r="Y457" i="5"/>
  <c r="Z457" i="5"/>
  <c r="AA457" i="5"/>
  <c r="AB457" i="5"/>
  <c r="AC457" i="5"/>
  <c r="AD457" i="5"/>
  <c r="K458" i="5"/>
  <c r="L458" i="5"/>
  <c r="M458" i="5"/>
  <c r="N458" i="5"/>
  <c r="O458" i="5"/>
  <c r="P458" i="5"/>
  <c r="Q458" i="5"/>
  <c r="R458" i="5"/>
  <c r="S458" i="5"/>
  <c r="T458" i="5"/>
  <c r="U458" i="5"/>
  <c r="V458" i="5"/>
  <c r="W458" i="5"/>
  <c r="X458" i="5"/>
  <c r="Y458" i="5"/>
  <c r="Z458" i="5"/>
  <c r="AA458" i="5"/>
  <c r="AB458" i="5"/>
  <c r="AC458" i="5"/>
  <c r="AD458" i="5"/>
  <c r="K459" i="5"/>
  <c r="L459" i="5"/>
  <c r="M459" i="5"/>
  <c r="N459" i="5"/>
  <c r="O459" i="5"/>
  <c r="P459" i="5"/>
  <c r="Q459" i="5"/>
  <c r="R459" i="5"/>
  <c r="S459" i="5"/>
  <c r="T459" i="5"/>
  <c r="U459" i="5"/>
  <c r="V459" i="5"/>
  <c r="W459" i="5"/>
  <c r="X459" i="5"/>
  <c r="Y459" i="5"/>
  <c r="Z459" i="5"/>
  <c r="AA459" i="5"/>
  <c r="AB459" i="5"/>
  <c r="AC459" i="5"/>
  <c r="AD459" i="5"/>
  <c r="K460" i="5"/>
  <c r="L460" i="5"/>
  <c r="M460" i="5"/>
  <c r="N460" i="5"/>
  <c r="O460" i="5"/>
  <c r="P460" i="5"/>
  <c r="Q460" i="5"/>
  <c r="R460" i="5"/>
  <c r="S460" i="5"/>
  <c r="T460" i="5"/>
  <c r="U460" i="5"/>
  <c r="V460" i="5"/>
  <c r="W460" i="5"/>
  <c r="X460" i="5"/>
  <c r="Y460" i="5"/>
  <c r="Z460" i="5"/>
  <c r="AA460" i="5"/>
  <c r="AB460" i="5"/>
  <c r="AC460" i="5"/>
  <c r="AD460" i="5"/>
  <c r="K461" i="5"/>
  <c r="L461" i="5"/>
  <c r="M461" i="5"/>
  <c r="N461" i="5"/>
  <c r="O461" i="5"/>
  <c r="P461" i="5"/>
  <c r="Q461" i="5"/>
  <c r="R461" i="5"/>
  <c r="S461" i="5"/>
  <c r="T461" i="5"/>
  <c r="U461" i="5"/>
  <c r="V461" i="5"/>
  <c r="W461" i="5"/>
  <c r="X461" i="5"/>
  <c r="Y461" i="5"/>
  <c r="Z461" i="5"/>
  <c r="AA461" i="5"/>
  <c r="AB461" i="5"/>
  <c r="AC461" i="5"/>
  <c r="AD461" i="5"/>
  <c r="K462" i="5"/>
  <c r="L462" i="5"/>
  <c r="M462" i="5"/>
  <c r="N462" i="5"/>
  <c r="O462" i="5"/>
  <c r="P462" i="5"/>
  <c r="Q462" i="5"/>
  <c r="R462" i="5"/>
  <c r="S462" i="5"/>
  <c r="T462" i="5"/>
  <c r="U462" i="5"/>
  <c r="V462" i="5"/>
  <c r="W462" i="5"/>
  <c r="X462" i="5"/>
  <c r="Y462" i="5"/>
  <c r="Z462" i="5"/>
  <c r="AA462" i="5"/>
  <c r="AB462" i="5"/>
  <c r="AC462" i="5"/>
  <c r="AD462" i="5"/>
  <c r="K463" i="5"/>
  <c r="L463" i="5"/>
  <c r="M463" i="5"/>
  <c r="N463" i="5"/>
  <c r="O463" i="5"/>
  <c r="P463" i="5"/>
  <c r="Q463" i="5"/>
  <c r="R463" i="5"/>
  <c r="S463" i="5"/>
  <c r="T463" i="5"/>
  <c r="U463" i="5"/>
  <c r="V463" i="5"/>
  <c r="W463" i="5"/>
  <c r="X463" i="5"/>
  <c r="Y463" i="5"/>
  <c r="Z463" i="5"/>
  <c r="AA463" i="5"/>
  <c r="AB463" i="5"/>
  <c r="AC463" i="5"/>
  <c r="AD463" i="5"/>
  <c r="K464" i="5"/>
  <c r="L464" i="5"/>
  <c r="M464" i="5"/>
  <c r="N464" i="5"/>
  <c r="O464" i="5"/>
  <c r="P464" i="5"/>
  <c r="Q464" i="5"/>
  <c r="R464" i="5"/>
  <c r="S464" i="5"/>
  <c r="T464" i="5"/>
  <c r="U464" i="5"/>
  <c r="V464" i="5"/>
  <c r="W464" i="5"/>
  <c r="X464" i="5"/>
  <c r="Y464" i="5"/>
  <c r="Z464" i="5"/>
  <c r="AA464" i="5"/>
  <c r="AB464" i="5"/>
  <c r="AC464" i="5"/>
  <c r="AD464" i="5"/>
  <c r="K465" i="5"/>
  <c r="L465" i="5"/>
  <c r="M465" i="5"/>
  <c r="N465" i="5"/>
  <c r="O465" i="5"/>
  <c r="P465" i="5"/>
  <c r="Q465" i="5"/>
  <c r="R465" i="5"/>
  <c r="S465" i="5"/>
  <c r="T465" i="5"/>
  <c r="U465" i="5"/>
  <c r="V465" i="5"/>
  <c r="W465" i="5"/>
  <c r="X465" i="5"/>
  <c r="Y465" i="5"/>
  <c r="Z465" i="5"/>
  <c r="AA465" i="5"/>
  <c r="AB465" i="5"/>
  <c r="AC465" i="5"/>
  <c r="AD465" i="5"/>
  <c r="K466" i="5"/>
  <c r="L466" i="5"/>
  <c r="M466" i="5"/>
  <c r="N466" i="5"/>
  <c r="O466" i="5"/>
  <c r="P466" i="5"/>
  <c r="Q466" i="5"/>
  <c r="R466" i="5"/>
  <c r="S466" i="5"/>
  <c r="T466" i="5"/>
  <c r="U466" i="5"/>
  <c r="V466" i="5"/>
  <c r="W466" i="5"/>
  <c r="X466" i="5"/>
  <c r="Y466" i="5"/>
  <c r="Z466" i="5"/>
  <c r="AA466" i="5"/>
  <c r="AB466" i="5"/>
  <c r="AC466" i="5"/>
  <c r="AD466" i="5"/>
  <c r="K467" i="5"/>
  <c r="L467" i="5"/>
  <c r="M467" i="5"/>
  <c r="N467" i="5"/>
  <c r="O467" i="5"/>
  <c r="P467" i="5"/>
  <c r="Q467" i="5"/>
  <c r="R467" i="5"/>
  <c r="S467" i="5"/>
  <c r="T467" i="5"/>
  <c r="U467" i="5"/>
  <c r="V467" i="5"/>
  <c r="W467" i="5"/>
  <c r="X467" i="5"/>
  <c r="Y467" i="5"/>
  <c r="Z467" i="5"/>
  <c r="AA467" i="5"/>
  <c r="AB467" i="5"/>
  <c r="AC467" i="5"/>
  <c r="AD467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Z468" i="5"/>
  <c r="AA468" i="5"/>
  <c r="AB468" i="5"/>
  <c r="AC468" i="5"/>
  <c r="AD468" i="5"/>
  <c r="K469" i="5"/>
  <c r="L469" i="5"/>
  <c r="M469" i="5"/>
  <c r="N469" i="5"/>
  <c r="O469" i="5"/>
  <c r="P469" i="5"/>
  <c r="Q469" i="5"/>
  <c r="R469" i="5"/>
  <c r="S469" i="5"/>
  <c r="T469" i="5"/>
  <c r="U469" i="5"/>
  <c r="V469" i="5"/>
  <c r="W469" i="5"/>
  <c r="X469" i="5"/>
  <c r="Y469" i="5"/>
  <c r="Z469" i="5"/>
  <c r="AA469" i="5"/>
  <c r="AB469" i="5"/>
  <c r="AC469" i="5"/>
  <c r="AD469" i="5"/>
  <c r="K470" i="5"/>
  <c r="L470" i="5"/>
  <c r="M470" i="5"/>
  <c r="N470" i="5"/>
  <c r="O470" i="5"/>
  <c r="P470" i="5"/>
  <c r="Q470" i="5"/>
  <c r="R470" i="5"/>
  <c r="S470" i="5"/>
  <c r="T470" i="5"/>
  <c r="U470" i="5"/>
  <c r="V470" i="5"/>
  <c r="W470" i="5"/>
  <c r="X470" i="5"/>
  <c r="Y470" i="5"/>
  <c r="Z470" i="5"/>
  <c r="AA470" i="5"/>
  <c r="AB470" i="5"/>
  <c r="AC470" i="5"/>
  <c r="AD470" i="5"/>
  <c r="K471" i="5"/>
  <c r="L471" i="5"/>
  <c r="M471" i="5"/>
  <c r="N471" i="5"/>
  <c r="O471" i="5"/>
  <c r="P471" i="5"/>
  <c r="Q471" i="5"/>
  <c r="R471" i="5"/>
  <c r="S471" i="5"/>
  <c r="T471" i="5"/>
  <c r="U471" i="5"/>
  <c r="V471" i="5"/>
  <c r="W471" i="5"/>
  <c r="X471" i="5"/>
  <c r="Y471" i="5"/>
  <c r="Z471" i="5"/>
  <c r="AA471" i="5"/>
  <c r="AB471" i="5"/>
  <c r="AC471" i="5"/>
  <c r="AD471" i="5"/>
  <c r="K472" i="5"/>
  <c r="L472" i="5"/>
  <c r="M472" i="5"/>
  <c r="N472" i="5"/>
  <c r="O472" i="5"/>
  <c r="P472" i="5"/>
  <c r="Q472" i="5"/>
  <c r="R472" i="5"/>
  <c r="S472" i="5"/>
  <c r="T472" i="5"/>
  <c r="U472" i="5"/>
  <c r="V472" i="5"/>
  <c r="W472" i="5"/>
  <c r="X472" i="5"/>
  <c r="Y472" i="5"/>
  <c r="Z472" i="5"/>
  <c r="AA472" i="5"/>
  <c r="AB472" i="5"/>
  <c r="AC472" i="5"/>
  <c r="AD472" i="5"/>
  <c r="K473" i="5"/>
  <c r="L473" i="5"/>
  <c r="M473" i="5"/>
  <c r="N473" i="5"/>
  <c r="O473" i="5"/>
  <c r="P473" i="5"/>
  <c r="Q473" i="5"/>
  <c r="R473" i="5"/>
  <c r="S473" i="5"/>
  <c r="T473" i="5"/>
  <c r="U473" i="5"/>
  <c r="V473" i="5"/>
  <c r="W473" i="5"/>
  <c r="X473" i="5"/>
  <c r="Y473" i="5"/>
  <c r="Z473" i="5"/>
  <c r="AA473" i="5"/>
  <c r="AB473" i="5"/>
  <c r="AC473" i="5"/>
  <c r="AD473" i="5"/>
  <c r="K474" i="5"/>
  <c r="L474" i="5"/>
  <c r="M474" i="5"/>
  <c r="N474" i="5"/>
  <c r="O474" i="5"/>
  <c r="P474" i="5"/>
  <c r="Q474" i="5"/>
  <c r="R474" i="5"/>
  <c r="S474" i="5"/>
  <c r="T474" i="5"/>
  <c r="U474" i="5"/>
  <c r="V474" i="5"/>
  <c r="W474" i="5"/>
  <c r="X474" i="5"/>
  <c r="Y474" i="5"/>
  <c r="Z474" i="5"/>
  <c r="AA474" i="5"/>
  <c r="AB474" i="5"/>
  <c r="AC474" i="5"/>
  <c r="AD474" i="5"/>
  <c r="K475" i="5"/>
  <c r="L475" i="5"/>
  <c r="M475" i="5"/>
  <c r="N475" i="5"/>
  <c r="O475" i="5"/>
  <c r="P475" i="5"/>
  <c r="Q475" i="5"/>
  <c r="R475" i="5"/>
  <c r="S475" i="5"/>
  <c r="T475" i="5"/>
  <c r="U475" i="5"/>
  <c r="V475" i="5"/>
  <c r="W475" i="5"/>
  <c r="X475" i="5"/>
  <c r="Y475" i="5"/>
  <c r="Z475" i="5"/>
  <c r="AA475" i="5"/>
  <c r="AB475" i="5"/>
  <c r="AC475" i="5"/>
  <c r="AD475" i="5"/>
  <c r="K476" i="5"/>
  <c r="L476" i="5"/>
  <c r="M476" i="5"/>
  <c r="N476" i="5"/>
  <c r="O476" i="5"/>
  <c r="P476" i="5"/>
  <c r="Q476" i="5"/>
  <c r="R476" i="5"/>
  <c r="S476" i="5"/>
  <c r="T476" i="5"/>
  <c r="U476" i="5"/>
  <c r="V476" i="5"/>
  <c r="W476" i="5"/>
  <c r="X476" i="5"/>
  <c r="Y476" i="5"/>
  <c r="Z476" i="5"/>
  <c r="AA476" i="5"/>
  <c r="AB476" i="5"/>
  <c r="AC476" i="5"/>
  <c r="AD476" i="5"/>
  <c r="K477" i="5"/>
  <c r="L477" i="5"/>
  <c r="M477" i="5"/>
  <c r="N477" i="5"/>
  <c r="O477" i="5"/>
  <c r="P477" i="5"/>
  <c r="Q477" i="5"/>
  <c r="R477" i="5"/>
  <c r="S477" i="5"/>
  <c r="T477" i="5"/>
  <c r="U477" i="5"/>
  <c r="V477" i="5"/>
  <c r="W477" i="5"/>
  <c r="X477" i="5"/>
  <c r="Y477" i="5"/>
  <c r="Z477" i="5"/>
  <c r="AA477" i="5"/>
  <c r="AB477" i="5"/>
  <c r="AC477" i="5"/>
  <c r="AD477" i="5"/>
  <c r="K478" i="5"/>
  <c r="L478" i="5"/>
  <c r="M478" i="5"/>
  <c r="N478" i="5"/>
  <c r="O478" i="5"/>
  <c r="P478" i="5"/>
  <c r="Q478" i="5"/>
  <c r="R478" i="5"/>
  <c r="S478" i="5"/>
  <c r="T478" i="5"/>
  <c r="U478" i="5"/>
  <c r="V478" i="5"/>
  <c r="W478" i="5"/>
  <c r="X478" i="5"/>
  <c r="Y478" i="5"/>
  <c r="Z478" i="5"/>
  <c r="AA478" i="5"/>
  <c r="AB478" i="5"/>
  <c r="AC478" i="5"/>
  <c r="AD478" i="5"/>
  <c r="K479" i="5"/>
  <c r="L479" i="5"/>
  <c r="M479" i="5"/>
  <c r="N479" i="5"/>
  <c r="O479" i="5"/>
  <c r="P479" i="5"/>
  <c r="Q479" i="5"/>
  <c r="R479" i="5"/>
  <c r="S479" i="5"/>
  <c r="T479" i="5"/>
  <c r="U479" i="5"/>
  <c r="V479" i="5"/>
  <c r="W479" i="5"/>
  <c r="X479" i="5"/>
  <c r="Y479" i="5"/>
  <c r="Z479" i="5"/>
  <c r="AA479" i="5"/>
  <c r="AB479" i="5"/>
  <c r="AC479" i="5"/>
  <c r="AD479" i="5"/>
  <c r="K480" i="5"/>
  <c r="L480" i="5"/>
  <c r="M480" i="5"/>
  <c r="N480" i="5"/>
  <c r="O480" i="5"/>
  <c r="P480" i="5"/>
  <c r="Q480" i="5"/>
  <c r="R480" i="5"/>
  <c r="S480" i="5"/>
  <c r="T480" i="5"/>
  <c r="U480" i="5"/>
  <c r="V480" i="5"/>
  <c r="W480" i="5"/>
  <c r="X480" i="5"/>
  <c r="Y480" i="5"/>
  <c r="Z480" i="5"/>
  <c r="AA480" i="5"/>
  <c r="AB480" i="5"/>
  <c r="AC480" i="5"/>
  <c r="AD480" i="5"/>
  <c r="K481" i="5"/>
  <c r="L481" i="5"/>
  <c r="M481" i="5"/>
  <c r="N481" i="5"/>
  <c r="O481" i="5"/>
  <c r="P481" i="5"/>
  <c r="Q481" i="5"/>
  <c r="R481" i="5"/>
  <c r="S481" i="5"/>
  <c r="T481" i="5"/>
  <c r="U481" i="5"/>
  <c r="V481" i="5"/>
  <c r="W481" i="5"/>
  <c r="X481" i="5"/>
  <c r="Y481" i="5"/>
  <c r="Z481" i="5"/>
  <c r="AA481" i="5"/>
  <c r="AB481" i="5"/>
  <c r="AC481" i="5"/>
  <c r="AD481" i="5"/>
  <c r="K482" i="5"/>
  <c r="L482" i="5"/>
  <c r="M482" i="5"/>
  <c r="N482" i="5"/>
  <c r="O482" i="5"/>
  <c r="P482" i="5"/>
  <c r="Q482" i="5"/>
  <c r="R482" i="5"/>
  <c r="S482" i="5"/>
  <c r="T482" i="5"/>
  <c r="U482" i="5"/>
  <c r="V482" i="5"/>
  <c r="W482" i="5"/>
  <c r="X482" i="5"/>
  <c r="Y482" i="5"/>
  <c r="Z482" i="5"/>
  <c r="AA482" i="5"/>
  <c r="AB482" i="5"/>
  <c r="AC482" i="5"/>
  <c r="AD482" i="5"/>
  <c r="K483" i="5"/>
  <c r="L483" i="5"/>
  <c r="M483" i="5"/>
  <c r="N483" i="5"/>
  <c r="O483" i="5"/>
  <c r="P483" i="5"/>
  <c r="Q483" i="5"/>
  <c r="R483" i="5"/>
  <c r="S483" i="5"/>
  <c r="T483" i="5"/>
  <c r="U483" i="5"/>
  <c r="V483" i="5"/>
  <c r="W483" i="5"/>
  <c r="X483" i="5"/>
  <c r="Y483" i="5"/>
  <c r="Z483" i="5"/>
  <c r="AA483" i="5"/>
  <c r="AB483" i="5"/>
  <c r="AC483" i="5"/>
  <c r="AD483" i="5"/>
  <c r="K484" i="5"/>
  <c r="L484" i="5"/>
  <c r="M484" i="5"/>
  <c r="N484" i="5"/>
  <c r="O484" i="5"/>
  <c r="P484" i="5"/>
  <c r="Q484" i="5"/>
  <c r="R484" i="5"/>
  <c r="S484" i="5"/>
  <c r="T484" i="5"/>
  <c r="U484" i="5"/>
  <c r="V484" i="5"/>
  <c r="W484" i="5"/>
  <c r="X484" i="5"/>
  <c r="Y484" i="5"/>
  <c r="Z484" i="5"/>
  <c r="AA484" i="5"/>
  <c r="AB484" i="5"/>
  <c r="AC484" i="5"/>
  <c r="AD484" i="5"/>
  <c r="K485" i="5"/>
  <c r="L485" i="5"/>
  <c r="M485" i="5"/>
  <c r="N485" i="5"/>
  <c r="O485" i="5"/>
  <c r="P485" i="5"/>
  <c r="Q485" i="5"/>
  <c r="R485" i="5"/>
  <c r="S485" i="5"/>
  <c r="T485" i="5"/>
  <c r="U485" i="5"/>
  <c r="V485" i="5"/>
  <c r="W485" i="5"/>
  <c r="X485" i="5"/>
  <c r="Y485" i="5"/>
  <c r="Z485" i="5"/>
  <c r="AA485" i="5"/>
  <c r="AB485" i="5"/>
  <c r="AC485" i="5"/>
  <c r="AD485" i="5"/>
  <c r="K486" i="5"/>
  <c r="L486" i="5"/>
  <c r="M486" i="5"/>
  <c r="N486" i="5"/>
  <c r="O486" i="5"/>
  <c r="P486" i="5"/>
  <c r="Q486" i="5"/>
  <c r="R486" i="5"/>
  <c r="S486" i="5"/>
  <c r="T486" i="5"/>
  <c r="U486" i="5"/>
  <c r="V486" i="5"/>
  <c r="W486" i="5"/>
  <c r="X486" i="5"/>
  <c r="Y486" i="5"/>
  <c r="Z486" i="5"/>
  <c r="AA486" i="5"/>
  <c r="AB486" i="5"/>
  <c r="AC486" i="5"/>
  <c r="AD486" i="5"/>
  <c r="K487" i="5"/>
  <c r="L487" i="5"/>
  <c r="M487" i="5"/>
  <c r="N487" i="5"/>
  <c r="O487" i="5"/>
  <c r="P487" i="5"/>
  <c r="Q487" i="5"/>
  <c r="R487" i="5"/>
  <c r="S487" i="5"/>
  <c r="T487" i="5"/>
  <c r="U487" i="5"/>
  <c r="V487" i="5"/>
  <c r="W487" i="5"/>
  <c r="X487" i="5"/>
  <c r="Y487" i="5"/>
  <c r="Z487" i="5"/>
  <c r="AA487" i="5"/>
  <c r="AB487" i="5"/>
  <c r="AC487" i="5"/>
  <c r="AD487" i="5"/>
  <c r="K488" i="5"/>
  <c r="L488" i="5"/>
  <c r="M488" i="5"/>
  <c r="N488" i="5"/>
  <c r="O488" i="5"/>
  <c r="P488" i="5"/>
  <c r="Q488" i="5"/>
  <c r="R488" i="5"/>
  <c r="S488" i="5"/>
  <c r="T488" i="5"/>
  <c r="U488" i="5"/>
  <c r="V488" i="5"/>
  <c r="W488" i="5"/>
  <c r="X488" i="5"/>
  <c r="Y488" i="5"/>
  <c r="Z488" i="5"/>
  <c r="AA488" i="5"/>
  <c r="AB488" i="5"/>
  <c r="AC488" i="5"/>
  <c r="AD488" i="5"/>
  <c r="K489" i="5"/>
  <c r="L489" i="5"/>
  <c r="M489" i="5"/>
  <c r="N489" i="5"/>
  <c r="O489" i="5"/>
  <c r="P489" i="5"/>
  <c r="Q489" i="5"/>
  <c r="R489" i="5"/>
  <c r="S489" i="5"/>
  <c r="T489" i="5"/>
  <c r="U489" i="5"/>
  <c r="V489" i="5"/>
  <c r="W489" i="5"/>
  <c r="X489" i="5"/>
  <c r="Y489" i="5"/>
  <c r="Z489" i="5"/>
  <c r="AA489" i="5"/>
  <c r="AB489" i="5"/>
  <c r="AC489" i="5"/>
  <c r="AD489" i="5"/>
  <c r="K490" i="5"/>
  <c r="L490" i="5"/>
  <c r="M490" i="5"/>
  <c r="N490" i="5"/>
  <c r="O490" i="5"/>
  <c r="P490" i="5"/>
  <c r="Q490" i="5"/>
  <c r="R490" i="5"/>
  <c r="S490" i="5"/>
  <c r="T490" i="5"/>
  <c r="U490" i="5"/>
  <c r="V490" i="5"/>
  <c r="W490" i="5"/>
  <c r="X490" i="5"/>
  <c r="Y490" i="5"/>
  <c r="Z490" i="5"/>
  <c r="AA490" i="5"/>
  <c r="AB490" i="5"/>
  <c r="AC490" i="5"/>
  <c r="AD490" i="5"/>
  <c r="K491" i="5"/>
  <c r="L491" i="5"/>
  <c r="M491" i="5"/>
  <c r="N491" i="5"/>
  <c r="O491" i="5"/>
  <c r="P491" i="5"/>
  <c r="Q491" i="5"/>
  <c r="R491" i="5"/>
  <c r="S491" i="5"/>
  <c r="T491" i="5"/>
  <c r="U491" i="5"/>
  <c r="V491" i="5"/>
  <c r="W491" i="5"/>
  <c r="X491" i="5"/>
  <c r="Y491" i="5"/>
  <c r="Z491" i="5"/>
  <c r="AA491" i="5"/>
  <c r="AB491" i="5"/>
  <c r="AC491" i="5"/>
  <c r="AD491" i="5"/>
  <c r="K492" i="5"/>
  <c r="L492" i="5"/>
  <c r="M492" i="5"/>
  <c r="N492" i="5"/>
  <c r="O492" i="5"/>
  <c r="P492" i="5"/>
  <c r="Q492" i="5"/>
  <c r="R492" i="5"/>
  <c r="S492" i="5"/>
  <c r="T492" i="5"/>
  <c r="U492" i="5"/>
  <c r="V492" i="5"/>
  <c r="W492" i="5"/>
  <c r="X492" i="5"/>
  <c r="Y492" i="5"/>
  <c r="Z492" i="5"/>
  <c r="AA492" i="5"/>
  <c r="AB492" i="5"/>
  <c r="AC492" i="5"/>
  <c r="AD492" i="5"/>
  <c r="K493" i="5"/>
  <c r="L493" i="5"/>
  <c r="M493" i="5"/>
  <c r="N493" i="5"/>
  <c r="O493" i="5"/>
  <c r="P493" i="5"/>
  <c r="Q493" i="5"/>
  <c r="R493" i="5"/>
  <c r="S493" i="5"/>
  <c r="T493" i="5"/>
  <c r="U493" i="5"/>
  <c r="V493" i="5"/>
  <c r="W493" i="5"/>
  <c r="X493" i="5"/>
  <c r="Y493" i="5"/>
  <c r="Z493" i="5"/>
  <c r="AA493" i="5"/>
  <c r="AB493" i="5"/>
  <c r="AC493" i="5"/>
  <c r="AD493" i="5"/>
  <c r="K494" i="5"/>
  <c r="L494" i="5"/>
  <c r="M494" i="5"/>
  <c r="N494" i="5"/>
  <c r="O494" i="5"/>
  <c r="P494" i="5"/>
  <c r="Q494" i="5"/>
  <c r="R494" i="5"/>
  <c r="S494" i="5"/>
  <c r="T494" i="5"/>
  <c r="U494" i="5"/>
  <c r="V494" i="5"/>
  <c r="W494" i="5"/>
  <c r="X494" i="5"/>
  <c r="Y494" i="5"/>
  <c r="Z494" i="5"/>
  <c r="AA494" i="5"/>
  <c r="AB494" i="5"/>
  <c r="AC494" i="5"/>
  <c r="AD494" i="5"/>
  <c r="K495" i="5"/>
  <c r="L495" i="5"/>
  <c r="M495" i="5"/>
  <c r="N495" i="5"/>
  <c r="O495" i="5"/>
  <c r="P495" i="5"/>
  <c r="Q495" i="5"/>
  <c r="R495" i="5"/>
  <c r="S495" i="5"/>
  <c r="T495" i="5"/>
  <c r="U495" i="5"/>
  <c r="V495" i="5"/>
  <c r="W495" i="5"/>
  <c r="X495" i="5"/>
  <c r="Y495" i="5"/>
  <c r="Z495" i="5"/>
  <c r="AA495" i="5"/>
  <c r="AB495" i="5"/>
  <c r="AC495" i="5"/>
  <c r="AD495" i="5"/>
  <c r="K496" i="5"/>
  <c r="L496" i="5"/>
  <c r="M496" i="5"/>
  <c r="N496" i="5"/>
  <c r="O496" i="5"/>
  <c r="P496" i="5"/>
  <c r="Q496" i="5"/>
  <c r="R496" i="5"/>
  <c r="S496" i="5"/>
  <c r="T496" i="5"/>
  <c r="U496" i="5"/>
  <c r="V496" i="5"/>
  <c r="W496" i="5"/>
  <c r="X496" i="5"/>
  <c r="Y496" i="5"/>
  <c r="Z496" i="5"/>
  <c r="AA496" i="5"/>
  <c r="AB496" i="5"/>
  <c r="AC496" i="5"/>
  <c r="AD496" i="5"/>
  <c r="K497" i="5"/>
  <c r="L497" i="5"/>
  <c r="M497" i="5"/>
  <c r="N497" i="5"/>
  <c r="O497" i="5"/>
  <c r="P497" i="5"/>
  <c r="Q497" i="5"/>
  <c r="R497" i="5"/>
  <c r="S497" i="5"/>
  <c r="T497" i="5"/>
  <c r="U497" i="5"/>
  <c r="V497" i="5"/>
  <c r="W497" i="5"/>
  <c r="X497" i="5"/>
  <c r="Y497" i="5"/>
  <c r="Z497" i="5"/>
  <c r="AA497" i="5"/>
  <c r="AB497" i="5"/>
  <c r="AC497" i="5"/>
  <c r="AD497" i="5"/>
  <c r="K498" i="5"/>
  <c r="L498" i="5"/>
  <c r="M498" i="5"/>
  <c r="N498" i="5"/>
  <c r="O498" i="5"/>
  <c r="P498" i="5"/>
  <c r="Q498" i="5"/>
  <c r="R498" i="5"/>
  <c r="S498" i="5"/>
  <c r="T498" i="5"/>
  <c r="U498" i="5"/>
  <c r="V498" i="5"/>
  <c r="W498" i="5"/>
  <c r="X498" i="5"/>
  <c r="Y498" i="5"/>
  <c r="Z498" i="5"/>
  <c r="AA498" i="5"/>
  <c r="AB498" i="5"/>
  <c r="AC498" i="5"/>
  <c r="AD498" i="5"/>
  <c r="K499" i="5"/>
  <c r="L499" i="5"/>
  <c r="M499" i="5"/>
  <c r="N499" i="5"/>
  <c r="O499" i="5"/>
  <c r="P499" i="5"/>
  <c r="Q499" i="5"/>
  <c r="R499" i="5"/>
  <c r="S499" i="5"/>
  <c r="T499" i="5"/>
  <c r="U499" i="5"/>
  <c r="V499" i="5"/>
  <c r="W499" i="5"/>
  <c r="X499" i="5"/>
  <c r="Y499" i="5"/>
  <c r="Z499" i="5"/>
  <c r="AA499" i="5"/>
  <c r="AB499" i="5"/>
  <c r="AC499" i="5"/>
  <c r="AD499" i="5"/>
  <c r="K500" i="5"/>
  <c r="L500" i="5"/>
  <c r="M500" i="5"/>
  <c r="N500" i="5"/>
  <c r="O500" i="5"/>
  <c r="P500" i="5"/>
  <c r="Q500" i="5"/>
  <c r="R500" i="5"/>
  <c r="S500" i="5"/>
  <c r="T500" i="5"/>
  <c r="U500" i="5"/>
  <c r="V500" i="5"/>
  <c r="W500" i="5"/>
  <c r="X500" i="5"/>
  <c r="Y500" i="5"/>
  <c r="Z500" i="5"/>
  <c r="AA500" i="5"/>
  <c r="AB500" i="5"/>
  <c r="AC500" i="5"/>
  <c r="AD500" i="5"/>
  <c r="K501" i="5"/>
  <c r="L501" i="5"/>
  <c r="M501" i="5"/>
  <c r="N501" i="5"/>
  <c r="O501" i="5"/>
  <c r="P501" i="5"/>
  <c r="Q501" i="5"/>
  <c r="R501" i="5"/>
  <c r="S501" i="5"/>
  <c r="T501" i="5"/>
  <c r="U501" i="5"/>
  <c r="V501" i="5"/>
  <c r="W501" i="5"/>
  <c r="X501" i="5"/>
  <c r="Y501" i="5"/>
  <c r="Z501" i="5"/>
  <c r="AA501" i="5"/>
  <c r="AB501" i="5"/>
  <c r="AC501" i="5"/>
  <c r="AD501" i="5"/>
  <c r="K502" i="5"/>
  <c r="L502" i="5"/>
  <c r="M502" i="5"/>
  <c r="N502" i="5"/>
  <c r="O502" i="5"/>
  <c r="P502" i="5"/>
  <c r="Q502" i="5"/>
  <c r="R502" i="5"/>
  <c r="S502" i="5"/>
  <c r="T502" i="5"/>
  <c r="U502" i="5"/>
  <c r="V502" i="5"/>
  <c r="W502" i="5"/>
  <c r="X502" i="5"/>
  <c r="Y502" i="5"/>
  <c r="Z502" i="5"/>
  <c r="AA502" i="5"/>
  <c r="AB502" i="5"/>
  <c r="AC502" i="5"/>
  <c r="AD502" i="5"/>
  <c r="K503" i="5"/>
  <c r="L503" i="5"/>
  <c r="M503" i="5"/>
  <c r="N503" i="5"/>
  <c r="O503" i="5"/>
  <c r="P503" i="5"/>
  <c r="Q503" i="5"/>
  <c r="R503" i="5"/>
  <c r="S503" i="5"/>
  <c r="T503" i="5"/>
  <c r="U503" i="5"/>
  <c r="V503" i="5"/>
  <c r="W503" i="5"/>
  <c r="X503" i="5"/>
  <c r="Y503" i="5"/>
  <c r="Z503" i="5"/>
  <c r="AA503" i="5"/>
  <c r="AB503" i="5"/>
  <c r="AC503" i="5"/>
  <c r="AD503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Z504" i="5"/>
  <c r="AA504" i="5"/>
  <c r="AB504" i="5"/>
  <c r="AC504" i="5"/>
  <c r="AD504" i="5"/>
  <c r="K505" i="5"/>
  <c r="L505" i="5"/>
  <c r="M505" i="5"/>
  <c r="N505" i="5"/>
  <c r="O505" i="5"/>
  <c r="P505" i="5"/>
  <c r="Q505" i="5"/>
  <c r="R505" i="5"/>
  <c r="S505" i="5"/>
  <c r="T505" i="5"/>
  <c r="U505" i="5"/>
  <c r="V505" i="5"/>
  <c r="W505" i="5"/>
  <c r="X505" i="5"/>
  <c r="Y505" i="5"/>
  <c r="Z505" i="5"/>
  <c r="AA505" i="5"/>
  <c r="AB505" i="5"/>
  <c r="AC505" i="5"/>
  <c r="AD505" i="5"/>
  <c r="K506" i="5"/>
  <c r="L506" i="5"/>
  <c r="M506" i="5"/>
  <c r="N506" i="5"/>
  <c r="O506" i="5"/>
  <c r="P506" i="5"/>
  <c r="Q506" i="5"/>
  <c r="R506" i="5"/>
  <c r="S506" i="5"/>
  <c r="T506" i="5"/>
  <c r="U506" i="5"/>
  <c r="V506" i="5"/>
  <c r="W506" i="5"/>
  <c r="X506" i="5"/>
  <c r="Y506" i="5"/>
  <c r="Z506" i="5"/>
  <c r="AA506" i="5"/>
  <c r="AB506" i="5"/>
  <c r="AC506" i="5"/>
  <c r="AD506" i="5"/>
  <c r="K507" i="5"/>
  <c r="L507" i="5"/>
  <c r="M507" i="5"/>
  <c r="N507" i="5"/>
  <c r="O507" i="5"/>
  <c r="P507" i="5"/>
  <c r="Q507" i="5"/>
  <c r="R507" i="5"/>
  <c r="S507" i="5"/>
  <c r="T507" i="5"/>
  <c r="U507" i="5"/>
  <c r="V507" i="5"/>
  <c r="W507" i="5"/>
  <c r="X507" i="5"/>
  <c r="Y507" i="5"/>
  <c r="Z507" i="5"/>
  <c r="AA507" i="5"/>
  <c r="AB507" i="5"/>
  <c r="AC507" i="5"/>
  <c r="AD507" i="5"/>
  <c r="K508" i="5"/>
  <c r="L508" i="5"/>
  <c r="M508" i="5"/>
  <c r="N508" i="5"/>
  <c r="O508" i="5"/>
  <c r="P508" i="5"/>
  <c r="Q508" i="5"/>
  <c r="R508" i="5"/>
  <c r="S508" i="5"/>
  <c r="T508" i="5"/>
  <c r="U508" i="5"/>
  <c r="V508" i="5"/>
  <c r="W508" i="5"/>
  <c r="X508" i="5"/>
  <c r="Y508" i="5"/>
  <c r="Z508" i="5"/>
  <c r="AA508" i="5"/>
  <c r="AB508" i="5"/>
  <c r="AC508" i="5"/>
  <c r="AD508" i="5"/>
  <c r="K509" i="5"/>
  <c r="L509" i="5"/>
  <c r="M509" i="5"/>
  <c r="N509" i="5"/>
  <c r="O509" i="5"/>
  <c r="P509" i="5"/>
  <c r="Q509" i="5"/>
  <c r="R509" i="5"/>
  <c r="S509" i="5"/>
  <c r="T509" i="5"/>
  <c r="U509" i="5"/>
  <c r="V509" i="5"/>
  <c r="W509" i="5"/>
  <c r="X509" i="5"/>
  <c r="Y509" i="5"/>
  <c r="Z509" i="5"/>
  <c r="AA509" i="5"/>
  <c r="AB509" i="5"/>
  <c r="AC509" i="5"/>
  <c r="AD509" i="5"/>
  <c r="K510" i="5"/>
  <c r="L510" i="5"/>
  <c r="M510" i="5"/>
  <c r="N510" i="5"/>
  <c r="O510" i="5"/>
  <c r="P510" i="5"/>
  <c r="Q510" i="5"/>
  <c r="R510" i="5"/>
  <c r="S510" i="5"/>
  <c r="T510" i="5"/>
  <c r="U510" i="5"/>
  <c r="V510" i="5"/>
  <c r="W510" i="5"/>
  <c r="X510" i="5"/>
  <c r="Y510" i="5"/>
  <c r="Z510" i="5"/>
  <c r="AA510" i="5"/>
  <c r="AB510" i="5"/>
  <c r="AC510" i="5"/>
  <c r="AD510" i="5"/>
  <c r="K511" i="5"/>
  <c r="L511" i="5"/>
  <c r="M511" i="5"/>
  <c r="N511" i="5"/>
  <c r="O511" i="5"/>
  <c r="P511" i="5"/>
  <c r="Q511" i="5"/>
  <c r="R511" i="5"/>
  <c r="S511" i="5"/>
  <c r="T511" i="5"/>
  <c r="U511" i="5"/>
  <c r="V511" i="5"/>
  <c r="W511" i="5"/>
  <c r="X511" i="5"/>
  <c r="Y511" i="5"/>
  <c r="Z511" i="5"/>
  <c r="AA511" i="5"/>
  <c r="AB511" i="5"/>
  <c r="AC511" i="5"/>
  <c r="AD511" i="5"/>
  <c r="K512" i="5"/>
  <c r="L512" i="5"/>
  <c r="M512" i="5"/>
  <c r="N512" i="5"/>
  <c r="O512" i="5"/>
  <c r="P512" i="5"/>
  <c r="Q512" i="5"/>
  <c r="R512" i="5"/>
  <c r="S512" i="5"/>
  <c r="T512" i="5"/>
  <c r="U512" i="5"/>
  <c r="V512" i="5"/>
  <c r="W512" i="5"/>
  <c r="X512" i="5"/>
  <c r="Y512" i="5"/>
  <c r="Z512" i="5"/>
  <c r="AA512" i="5"/>
  <c r="AB512" i="5"/>
  <c r="AC512" i="5"/>
  <c r="AD512" i="5"/>
  <c r="K513" i="5"/>
  <c r="L513" i="5"/>
  <c r="M513" i="5"/>
  <c r="N513" i="5"/>
  <c r="O513" i="5"/>
  <c r="P513" i="5"/>
  <c r="Q513" i="5"/>
  <c r="R513" i="5"/>
  <c r="S513" i="5"/>
  <c r="T513" i="5"/>
  <c r="U513" i="5"/>
  <c r="V513" i="5"/>
  <c r="W513" i="5"/>
  <c r="X513" i="5"/>
  <c r="Y513" i="5"/>
  <c r="Z513" i="5"/>
  <c r="AA513" i="5"/>
  <c r="AB513" i="5"/>
  <c r="AC513" i="5"/>
  <c r="AD513" i="5"/>
  <c r="K514" i="5"/>
  <c r="L514" i="5"/>
  <c r="M514" i="5"/>
  <c r="N514" i="5"/>
  <c r="O514" i="5"/>
  <c r="P514" i="5"/>
  <c r="Q514" i="5"/>
  <c r="R514" i="5"/>
  <c r="S514" i="5"/>
  <c r="T514" i="5"/>
  <c r="U514" i="5"/>
  <c r="V514" i="5"/>
  <c r="W514" i="5"/>
  <c r="X514" i="5"/>
  <c r="Y514" i="5"/>
  <c r="Z514" i="5"/>
  <c r="AA514" i="5"/>
  <c r="AB514" i="5"/>
  <c r="AC514" i="5"/>
  <c r="AD514" i="5"/>
  <c r="K515" i="5"/>
  <c r="L515" i="5"/>
  <c r="M515" i="5"/>
  <c r="N515" i="5"/>
  <c r="O515" i="5"/>
  <c r="P515" i="5"/>
  <c r="Q515" i="5"/>
  <c r="R515" i="5"/>
  <c r="S515" i="5"/>
  <c r="T515" i="5"/>
  <c r="U515" i="5"/>
  <c r="V515" i="5"/>
  <c r="W515" i="5"/>
  <c r="X515" i="5"/>
  <c r="Y515" i="5"/>
  <c r="Z515" i="5"/>
  <c r="AA515" i="5"/>
  <c r="AB515" i="5"/>
  <c r="AC515" i="5"/>
  <c r="AD515" i="5"/>
  <c r="K516" i="5"/>
  <c r="L516" i="5"/>
  <c r="M516" i="5"/>
  <c r="N516" i="5"/>
  <c r="O516" i="5"/>
  <c r="P516" i="5"/>
  <c r="Q516" i="5"/>
  <c r="R516" i="5"/>
  <c r="S516" i="5"/>
  <c r="T516" i="5"/>
  <c r="U516" i="5"/>
  <c r="V516" i="5"/>
  <c r="W516" i="5"/>
  <c r="X516" i="5"/>
  <c r="Y516" i="5"/>
  <c r="Z516" i="5"/>
  <c r="AA516" i="5"/>
  <c r="AB516" i="5"/>
  <c r="AC516" i="5"/>
  <c r="AD516" i="5"/>
  <c r="K517" i="5"/>
  <c r="L517" i="5"/>
  <c r="M517" i="5"/>
  <c r="N517" i="5"/>
  <c r="O517" i="5"/>
  <c r="P517" i="5"/>
  <c r="Q517" i="5"/>
  <c r="R517" i="5"/>
  <c r="S517" i="5"/>
  <c r="T517" i="5"/>
  <c r="U517" i="5"/>
  <c r="V517" i="5"/>
  <c r="W517" i="5"/>
  <c r="X517" i="5"/>
  <c r="Y517" i="5"/>
  <c r="Z517" i="5"/>
  <c r="AA517" i="5"/>
  <c r="AB517" i="5"/>
  <c r="AC517" i="5"/>
  <c r="AD517" i="5"/>
  <c r="K518" i="5"/>
  <c r="L518" i="5"/>
  <c r="M518" i="5"/>
  <c r="N518" i="5"/>
  <c r="O518" i="5"/>
  <c r="P518" i="5"/>
  <c r="Q518" i="5"/>
  <c r="R518" i="5"/>
  <c r="S518" i="5"/>
  <c r="T518" i="5"/>
  <c r="U518" i="5"/>
  <c r="V518" i="5"/>
  <c r="W518" i="5"/>
  <c r="X518" i="5"/>
  <c r="Y518" i="5"/>
  <c r="Z518" i="5"/>
  <c r="AA518" i="5"/>
  <c r="AB518" i="5"/>
  <c r="AC518" i="5"/>
  <c r="AD518" i="5"/>
  <c r="K519" i="5"/>
  <c r="L519" i="5"/>
  <c r="M519" i="5"/>
  <c r="N519" i="5"/>
  <c r="O519" i="5"/>
  <c r="P519" i="5"/>
  <c r="Q519" i="5"/>
  <c r="R519" i="5"/>
  <c r="S519" i="5"/>
  <c r="T519" i="5"/>
  <c r="U519" i="5"/>
  <c r="V519" i="5"/>
  <c r="W519" i="5"/>
  <c r="X519" i="5"/>
  <c r="Y519" i="5"/>
  <c r="Z519" i="5"/>
  <c r="AA519" i="5"/>
  <c r="AB519" i="5"/>
  <c r="AC519" i="5"/>
  <c r="AD519" i="5"/>
  <c r="K520" i="5"/>
  <c r="L520" i="5"/>
  <c r="M520" i="5"/>
  <c r="N520" i="5"/>
  <c r="O520" i="5"/>
  <c r="P520" i="5"/>
  <c r="Q520" i="5"/>
  <c r="R520" i="5"/>
  <c r="S520" i="5"/>
  <c r="T520" i="5"/>
  <c r="U520" i="5"/>
  <c r="V520" i="5"/>
  <c r="W520" i="5"/>
  <c r="X520" i="5"/>
  <c r="Y520" i="5"/>
  <c r="Z520" i="5"/>
  <c r="AA520" i="5"/>
  <c r="AB520" i="5"/>
  <c r="AC520" i="5"/>
  <c r="AD520" i="5"/>
  <c r="K521" i="5"/>
  <c r="L521" i="5"/>
  <c r="M521" i="5"/>
  <c r="N521" i="5"/>
  <c r="O521" i="5"/>
  <c r="P521" i="5"/>
  <c r="Q521" i="5"/>
  <c r="R521" i="5"/>
  <c r="S521" i="5"/>
  <c r="T521" i="5"/>
  <c r="U521" i="5"/>
  <c r="V521" i="5"/>
  <c r="W521" i="5"/>
  <c r="X521" i="5"/>
  <c r="Y521" i="5"/>
  <c r="Z521" i="5"/>
  <c r="AA521" i="5"/>
  <c r="AB521" i="5"/>
  <c r="AC521" i="5"/>
  <c r="AD521" i="5"/>
  <c r="K522" i="5"/>
  <c r="L522" i="5"/>
  <c r="M522" i="5"/>
  <c r="N522" i="5"/>
  <c r="O522" i="5"/>
  <c r="P522" i="5"/>
  <c r="Q522" i="5"/>
  <c r="R522" i="5"/>
  <c r="S522" i="5"/>
  <c r="T522" i="5"/>
  <c r="U522" i="5"/>
  <c r="V522" i="5"/>
  <c r="W522" i="5"/>
  <c r="X522" i="5"/>
  <c r="Y522" i="5"/>
  <c r="Z522" i="5"/>
  <c r="AA522" i="5"/>
  <c r="AB522" i="5"/>
  <c r="AC522" i="5"/>
  <c r="AD522" i="5"/>
  <c r="K523" i="5"/>
  <c r="L523" i="5"/>
  <c r="M523" i="5"/>
  <c r="N523" i="5"/>
  <c r="O523" i="5"/>
  <c r="P523" i="5"/>
  <c r="Q523" i="5"/>
  <c r="R523" i="5"/>
  <c r="S523" i="5"/>
  <c r="T523" i="5"/>
  <c r="U523" i="5"/>
  <c r="V523" i="5"/>
  <c r="W523" i="5"/>
  <c r="X523" i="5"/>
  <c r="Y523" i="5"/>
  <c r="Z523" i="5"/>
  <c r="AA523" i="5"/>
  <c r="AB523" i="5"/>
  <c r="AC523" i="5"/>
  <c r="AD523" i="5"/>
  <c r="K524" i="5"/>
  <c r="L524" i="5"/>
  <c r="M524" i="5"/>
  <c r="N524" i="5"/>
  <c r="O524" i="5"/>
  <c r="P524" i="5"/>
  <c r="Q524" i="5"/>
  <c r="R524" i="5"/>
  <c r="S524" i="5"/>
  <c r="T524" i="5"/>
  <c r="U524" i="5"/>
  <c r="V524" i="5"/>
  <c r="W524" i="5"/>
  <c r="X524" i="5"/>
  <c r="Y524" i="5"/>
  <c r="Z524" i="5"/>
  <c r="AA524" i="5"/>
  <c r="AB524" i="5"/>
  <c r="AC524" i="5"/>
  <c r="AD524" i="5"/>
  <c r="K525" i="5"/>
  <c r="L525" i="5"/>
  <c r="M525" i="5"/>
  <c r="N525" i="5"/>
  <c r="O525" i="5"/>
  <c r="P525" i="5"/>
  <c r="Q525" i="5"/>
  <c r="R525" i="5"/>
  <c r="S525" i="5"/>
  <c r="T525" i="5"/>
  <c r="U525" i="5"/>
  <c r="V525" i="5"/>
  <c r="W525" i="5"/>
  <c r="X525" i="5"/>
  <c r="Y525" i="5"/>
  <c r="Z525" i="5"/>
  <c r="AA525" i="5"/>
  <c r="AB525" i="5"/>
  <c r="AC525" i="5"/>
  <c r="AD525" i="5"/>
  <c r="K526" i="5"/>
  <c r="L526" i="5"/>
  <c r="M526" i="5"/>
  <c r="N526" i="5"/>
  <c r="O526" i="5"/>
  <c r="P526" i="5"/>
  <c r="Q526" i="5"/>
  <c r="R526" i="5"/>
  <c r="S526" i="5"/>
  <c r="T526" i="5"/>
  <c r="U526" i="5"/>
  <c r="V526" i="5"/>
  <c r="W526" i="5"/>
  <c r="X526" i="5"/>
  <c r="Y526" i="5"/>
  <c r="Z526" i="5"/>
  <c r="AA526" i="5"/>
  <c r="AB526" i="5"/>
  <c r="AC526" i="5"/>
  <c r="AD526" i="5"/>
  <c r="K527" i="5"/>
  <c r="L527" i="5"/>
  <c r="M527" i="5"/>
  <c r="N527" i="5"/>
  <c r="O527" i="5"/>
  <c r="P527" i="5"/>
  <c r="Q527" i="5"/>
  <c r="R527" i="5"/>
  <c r="S527" i="5"/>
  <c r="T527" i="5"/>
  <c r="U527" i="5"/>
  <c r="V527" i="5"/>
  <c r="W527" i="5"/>
  <c r="X527" i="5"/>
  <c r="Y527" i="5"/>
  <c r="Z527" i="5"/>
  <c r="AA527" i="5"/>
  <c r="AB527" i="5"/>
  <c r="AC527" i="5"/>
  <c r="AD527" i="5"/>
  <c r="K528" i="5"/>
  <c r="L528" i="5"/>
  <c r="M528" i="5"/>
  <c r="N528" i="5"/>
  <c r="O528" i="5"/>
  <c r="P528" i="5"/>
  <c r="Q528" i="5"/>
  <c r="R528" i="5"/>
  <c r="S528" i="5"/>
  <c r="T528" i="5"/>
  <c r="U528" i="5"/>
  <c r="V528" i="5"/>
  <c r="W528" i="5"/>
  <c r="X528" i="5"/>
  <c r="Y528" i="5"/>
  <c r="Z528" i="5"/>
  <c r="AA528" i="5"/>
  <c r="AB528" i="5"/>
  <c r="AC528" i="5"/>
  <c r="AD528" i="5"/>
  <c r="K529" i="5"/>
  <c r="L529" i="5"/>
  <c r="M529" i="5"/>
  <c r="N529" i="5"/>
  <c r="O529" i="5"/>
  <c r="P529" i="5"/>
  <c r="Q529" i="5"/>
  <c r="R529" i="5"/>
  <c r="S529" i="5"/>
  <c r="T529" i="5"/>
  <c r="U529" i="5"/>
  <c r="V529" i="5"/>
  <c r="W529" i="5"/>
  <c r="X529" i="5"/>
  <c r="Y529" i="5"/>
  <c r="Z529" i="5"/>
  <c r="AA529" i="5"/>
  <c r="AB529" i="5"/>
  <c r="AC529" i="5"/>
  <c r="AD529" i="5"/>
  <c r="K530" i="5"/>
  <c r="L530" i="5"/>
  <c r="M530" i="5"/>
  <c r="N530" i="5"/>
  <c r="O530" i="5"/>
  <c r="P530" i="5"/>
  <c r="Q530" i="5"/>
  <c r="R530" i="5"/>
  <c r="S530" i="5"/>
  <c r="T530" i="5"/>
  <c r="U530" i="5"/>
  <c r="V530" i="5"/>
  <c r="W530" i="5"/>
  <c r="X530" i="5"/>
  <c r="Y530" i="5"/>
  <c r="Z530" i="5"/>
  <c r="AA530" i="5"/>
  <c r="AB530" i="5"/>
  <c r="AC530" i="5"/>
  <c r="AD530" i="5"/>
  <c r="K531" i="5"/>
  <c r="L531" i="5"/>
  <c r="M531" i="5"/>
  <c r="N531" i="5"/>
  <c r="O531" i="5"/>
  <c r="P531" i="5"/>
  <c r="Q531" i="5"/>
  <c r="R531" i="5"/>
  <c r="S531" i="5"/>
  <c r="T531" i="5"/>
  <c r="U531" i="5"/>
  <c r="V531" i="5"/>
  <c r="W531" i="5"/>
  <c r="X531" i="5"/>
  <c r="Y531" i="5"/>
  <c r="Z531" i="5"/>
  <c r="AA531" i="5"/>
  <c r="AB531" i="5"/>
  <c r="AC531" i="5"/>
  <c r="AD531" i="5"/>
  <c r="K532" i="5"/>
  <c r="L532" i="5"/>
  <c r="M532" i="5"/>
  <c r="N532" i="5"/>
  <c r="O532" i="5"/>
  <c r="P532" i="5"/>
  <c r="Q532" i="5"/>
  <c r="R532" i="5"/>
  <c r="S532" i="5"/>
  <c r="T532" i="5"/>
  <c r="U532" i="5"/>
  <c r="V532" i="5"/>
  <c r="W532" i="5"/>
  <c r="X532" i="5"/>
  <c r="Y532" i="5"/>
  <c r="Z532" i="5"/>
  <c r="AA532" i="5"/>
  <c r="AB532" i="5"/>
  <c r="AC532" i="5"/>
  <c r="AD532" i="5"/>
  <c r="K533" i="5"/>
  <c r="L533" i="5"/>
  <c r="M533" i="5"/>
  <c r="N533" i="5"/>
  <c r="O533" i="5"/>
  <c r="P533" i="5"/>
  <c r="Q533" i="5"/>
  <c r="R533" i="5"/>
  <c r="S533" i="5"/>
  <c r="T533" i="5"/>
  <c r="U533" i="5"/>
  <c r="V533" i="5"/>
  <c r="W533" i="5"/>
  <c r="X533" i="5"/>
  <c r="Y533" i="5"/>
  <c r="Z533" i="5"/>
  <c r="AA533" i="5"/>
  <c r="AB533" i="5"/>
  <c r="AC533" i="5"/>
  <c r="AD533" i="5"/>
  <c r="K534" i="5"/>
  <c r="L534" i="5"/>
  <c r="M534" i="5"/>
  <c r="N534" i="5"/>
  <c r="O534" i="5"/>
  <c r="P534" i="5"/>
  <c r="Q534" i="5"/>
  <c r="R534" i="5"/>
  <c r="S534" i="5"/>
  <c r="T534" i="5"/>
  <c r="U534" i="5"/>
  <c r="V534" i="5"/>
  <c r="W534" i="5"/>
  <c r="X534" i="5"/>
  <c r="Y534" i="5"/>
  <c r="Z534" i="5"/>
  <c r="AA534" i="5"/>
  <c r="AB534" i="5"/>
  <c r="AC534" i="5"/>
  <c r="AD534" i="5"/>
  <c r="K535" i="5"/>
  <c r="L535" i="5"/>
  <c r="M535" i="5"/>
  <c r="N535" i="5"/>
  <c r="O535" i="5"/>
  <c r="P535" i="5"/>
  <c r="Q535" i="5"/>
  <c r="R535" i="5"/>
  <c r="S535" i="5"/>
  <c r="T535" i="5"/>
  <c r="U535" i="5"/>
  <c r="V535" i="5"/>
  <c r="W535" i="5"/>
  <c r="X535" i="5"/>
  <c r="Y535" i="5"/>
  <c r="Z535" i="5"/>
  <c r="AA535" i="5"/>
  <c r="AB535" i="5"/>
  <c r="AC535" i="5"/>
  <c r="AD535" i="5"/>
  <c r="K536" i="5"/>
  <c r="L536" i="5"/>
  <c r="M536" i="5"/>
  <c r="N536" i="5"/>
  <c r="O536" i="5"/>
  <c r="P536" i="5"/>
  <c r="Q536" i="5"/>
  <c r="R536" i="5"/>
  <c r="S536" i="5"/>
  <c r="T536" i="5"/>
  <c r="U536" i="5"/>
  <c r="V536" i="5"/>
  <c r="W536" i="5"/>
  <c r="X536" i="5"/>
  <c r="Y536" i="5"/>
  <c r="Z536" i="5"/>
  <c r="AA536" i="5"/>
  <c r="AB536" i="5"/>
  <c r="AC536" i="5"/>
  <c r="AD536" i="5"/>
  <c r="K537" i="5"/>
  <c r="L537" i="5"/>
  <c r="M537" i="5"/>
  <c r="N537" i="5"/>
  <c r="O537" i="5"/>
  <c r="P537" i="5"/>
  <c r="Q537" i="5"/>
  <c r="R537" i="5"/>
  <c r="S537" i="5"/>
  <c r="T537" i="5"/>
  <c r="U537" i="5"/>
  <c r="V537" i="5"/>
  <c r="W537" i="5"/>
  <c r="X537" i="5"/>
  <c r="Y537" i="5"/>
  <c r="Z537" i="5"/>
  <c r="AA537" i="5"/>
  <c r="AB537" i="5"/>
  <c r="AC537" i="5"/>
  <c r="AD537" i="5"/>
  <c r="K538" i="5"/>
  <c r="L538" i="5"/>
  <c r="M538" i="5"/>
  <c r="N538" i="5"/>
  <c r="O538" i="5"/>
  <c r="P538" i="5"/>
  <c r="Q538" i="5"/>
  <c r="R538" i="5"/>
  <c r="S538" i="5"/>
  <c r="T538" i="5"/>
  <c r="U538" i="5"/>
  <c r="V538" i="5"/>
  <c r="W538" i="5"/>
  <c r="X538" i="5"/>
  <c r="Y538" i="5"/>
  <c r="Z538" i="5"/>
  <c r="AA538" i="5"/>
  <c r="AB538" i="5"/>
  <c r="AC538" i="5"/>
  <c r="AD538" i="5"/>
  <c r="K539" i="5"/>
  <c r="L539" i="5"/>
  <c r="M539" i="5"/>
  <c r="N539" i="5"/>
  <c r="O539" i="5"/>
  <c r="P539" i="5"/>
  <c r="Q539" i="5"/>
  <c r="R539" i="5"/>
  <c r="S539" i="5"/>
  <c r="T539" i="5"/>
  <c r="U539" i="5"/>
  <c r="V539" i="5"/>
  <c r="W539" i="5"/>
  <c r="X539" i="5"/>
  <c r="Y539" i="5"/>
  <c r="Z539" i="5"/>
  <c r="AA539" i="5"/>
  <c r="AB539" i="5"/>
  <c r="AC539" i="5"/>
  <c r="AD539" i="5"/>
  <c r="K540" i="5"/>
  <c r="L540" i="5"/>
  <c r="M540" i="5"/>
  <c r="N540" i="5"/>
  <c r="O540" i="5"/>
  <c r="P540" i="5"/>
  <c r="Q540" i="5"/>
  <c r="R540" i="5"/>
  <c r="S540" i="5"/>
  <c r="T540" i="5"/>
  <c r="U540" i="5"/>
  <c r="V540" i="5"/>
  <c r="W540" i="5"/>
  <c r="X540" i="5"/>
  <c r="Y540" i="5"/>
  <c r="Z540" i="5"/>
  <c r="AA540" i="5"/>
  <c r="AB540" i="5"/>
  <c r="AC540" i="5"/>
  <c r="AD540" i="5"/>
  <c r="K541" i="5"/>
  <c r="L541" i="5"/>
  <c r="M541" i="5"/>
  <c r="N541" i="5"/>
  <c r="O541" i="5"/>
  <c r="P541" i="5"/>
  <c r="Q541" i="5"/>
  <c r="R541" i="5"/>
  <c r="S541" i="5"/>
  <c r="T541" i="5"/>
  <c r="U541" i="5"/>
  <c r="V541" i="5"/>
  <c r="W541" i="5"/>
  <c r="X541" i="5"/>
  <c r="Y541" i="5"/>
  <c r="Z541" i="5"/>
  <c r="AA541" i="5"/>
  <c r="AB541" i="5"/>
  <c r="AC541" i="5"/>
  <c r="AD541" i="5"/>
  <c r="K542" i="5"/>
  <c r="L542" i="5"/>
  <c r="M542" i="5"/>
  <c r="N542" i="5"/>
  <c r="O542" i="5"/>
  <c r="P542" i="5"/>
  <c r="Q542" i="5"/>
  <c r="R542" i="5"/>
  <c r="S542" i="5"/>
  <c r="T542" i="5"/>
  <c r="U542" i="5"/>
  <c r="V542" i="5"/>
  <c r="W542" i="5"/>
  <c r="X542" i="5"/>
  <c r="Y542" i="5"/>
  <c r="Z542" i="5"/>
  <c r="AA542" i="5"/>
  <c r="AB542" i="5"/>
  <c r="AC542" i="5"/>
  <c r="AD542" i="5"/>
  <c r="K543" i="5"/>
  <c r="L543" i="5"/>
  <c r="M543" i="5"/>
  <c r="N543" i="5"/>
  <c r="O543" i="5"/>
  <c r="P543" i="5"/>
  <c r="Q543" i="5"/>
  <c r="R543" i="5"/>
  <c r="S543" i="5"/>
  <c r="T543" i="5"/>
  <c r="U543" i="5"/>
  <c r="V543" i="5"/>
  <c r="W543" i="5"/>
  <c r="X543" i="5"/>
  <c r="Y543" i="5"/>
  <c r="Z543" i="5"/>
  <c r="AA543" i="5"/>
  <c r="AB543" i="5"/>
  <c r="AC543" i="5"/>
  <c r="AD543" i="5"/>
  <c r="K544" i="5"/>
  <c r="L544" i="5"/>
  <c r="M544" i="5"/>
  <c r="N544" i="5"/>
  <c r="O544" i="5"/>
  <c r="P544" i="5"/>
  <c r="Q544" i="5"/>
  <c r="R544" i="5"/>
  <c r="S544" i="5"/>
  <c r="T544" i="5"/>
  <c r="U544" i="5"/>
  <c r="V544" i="5"/>
  <c r="W544" i="5"/>
  <c r="X544" i="5"/>
  <c r="Y544" i="5"/>
  <c r="Z544" i="5"/>
  <c r="AA544" i="5"/>
  <c r="AB544" i="5"/>
  <c r="AC544" i="5"/>
  <c r="AD544" i="5"/>
  <c r="K545" i="5"/>
  <c r="L545" i="5"/>
  <c r="M545" i="5"/>
  <c r="N545" i="5"/>
  <c r="O545" i="5"/>
  <c r="P545" i="5"/>
  <c r="Q545" i="5"/>
  <c r="R545" i="5"/>
  <c r="S545" i="5"/>
  <c r="T545" i="5"/>
  <c r="U545" i="5"/>
  <c r="V545" i="5"/>
  <c r="W545" i="5"/>
  <c r="X545" i="5"/>
  <c r="Y545" i="5"/>
  <c r="Z545" i="5"/>
  <c r="AA545" i="5"/>
  <c r="AB545" i="5"/>
  <c r="AC545" i="5"/>
  <c r="AD545" i="5"/>
  <c r="K546" i="5"/>
  <c r="L546" i="5"/>
  <c r="M546" i="5"/>
  <c r="N546" i="5"/>
  <c r="O546" i="5"/>
  <c r="P546" i="5"/>
  <c r="Q546" i="5"/>
  <c r="R546" i="5"/>
  <c r="S546" i="5"/>
  <c r="T546" i="5"/>
  <c r="U546" i="5"/>
  <c r="V546" i="5"/>
  <c r="W546" i="5"/>
  <c r="X546" i="5"/>
  <c r="Y546" i="5"/>
  <c r="Z546" i="5"/>
  <c r="AA546" i="5"/>
  <c r="AB546" i="5"/>
  <c r="AC546" i="5"/>
  <c r="AD546" i="5"/>
  <c r="K547" i="5"/>
  <c r="L547" i="5"/>
  <c r="M547" i="5"/>
  <c r="N547" i="5"/>
  <c r="O547" i="5"/>
  <c r="P547" i="5"/>
  <c r="Q547" i="5"/>
  <c r="R547" i="5"/>
  <c r="S547" i="5"/>
  <c r="T547" i="5"/>
  <c r="U547" i="5"/>
  <c r="V547" i="5"/>
  <c r="W547" i="5"/>
  <c r="X547" i="5"/>
  <c r="Y547" i="5"/>
  <c r="Z547" i="5"/>
  <c r="AA547" i="5"/>
  <c r="AB547" i="5"/>
  <c r="AC547" i="5"/>
  <c r="AD547" i="5"/>
  <c r="K548" i="5"/>
  <c r="L548" i="5"/>
  <c r="M548" i="5"/>
  <c r="N548" i="5"/>
  <c r="O548" i="5"/>
  <c r="P548" i="5"/>
  <c r="Q548" i="5"/>
  <c r="R548" i="5"/>
  <c r="S548" i="5"/>
  <c r="T548" i="5"/>
  <c r="U548" i="5"/>
  <c r="V548" i="5"/>
  <c r="W548" i="5"/>
  <c r="X548" i="5"/>
  <c r="Y548" i="5"/>
  <c r="Z548" i="5"/>
  <c r="AA548" i="5"/>
  <c r="AB548" i="5"/>
  <c r="AC548" i="5"/>
  <c r="AD548" i="5"/>
  <c r="K549" i="5"/>
  <c r="L549" i="5"/>
  <c r="M549" i="5"/>
  <c r="N549" i="5"/>
  <c r="O549" i="5"/>
  <c r="P549" i="5"/>
  <c r="Q549" i="5"/>
  <c r="R549" i="5"/>
  <c r="S549" i="5"/>
  <c r="T549" i="5"/>
  <c r="U549" i="5"/>
  <c r="V549" i="5"/>
  <c r="W549" i="5"/>
  <c r="X549" i="5"/>
  <c r="Y549" i="5"/>
  <c r="Z549" i="5"/>
  <c r="AA549" i="5"/>
  <c r="AB549" i="5"/>
  <c r="AC549" i="5"/>
  <c r="AD549" i="5"/>
  <c r="K550" i="5"/>
  <c r="L550" i="5"/>
  <c r="M550" i="5"/>
  <c r="N550" i="5"/>
  <c r="O550" i="5"/>
  <c r="P550" i="5"/>
  <c r="Q550" i="5"/>
  <c r="R550" i="5"/>
  <c r="S550" i="5"/>
  <c r="T550" i="5"/>
  <c r="U550" i="5"/>
  <c r="V550" i="5"/>
  <c r="W550" i="5"/>
  <c r="X550" i="5"/>
  <c r="Y550" i="5"/>
  <c r="Z550" i="5"/>
  <c r="AA550" i="5"/>
  <c r="AB550" i="5"/>
  <c r="AC550" i="5"/>
  <c r="AD550" i="5"/>
  <c r="K551" i="5"/>
  <c r="L551" i="5"/>
  <c r="M551" i="5"/>
  <c r="N551" i="5"/>
  <c r="O551" i="5"/>
  <c r="P551" i="5"/>
  <c r="Q551" i="5"/>
  <c r="R551" i="5"/>
  <c r="S551" i="5"/>
  <c r="T551" i="5"/>
  <c r="U551" i="5"/>
  <c r="V551" i="5"/>
  <c r="W551" i="5"/>
  <c r="X551" i="5"/>
  <c r="Y551" i="5"/>
  <c r="Z551" i="5"/>
  <c r="AA551" i="5"/>
  <c r="AB551" i="5"/>
  <c r="AC551" i="5"/>
  <c r="AD551" i="5"/>
  <c r="K552" i="5"/>
  <c r="L552" i="5"/>
  <c r="M552" i="5"/>
  <c r="N552" i="5"/>
  <c r="O552" i="5"/>
  <c r="P552" i="5"/>
  <c r="Q552" i="5"/>
  <c r="R552" i="5"/>
  <c r="S552" i="5"/>
  <c r="T552" i="5"/>
  <c r="U552" i="5"/>
  <c r="V552" i="5"/>
  <c r="W552" i="5"/>
  <c r="X552" i="5"/>
  <c r="Y552" i="5"/>
  <c r="Z552" i="5"/>
  <c r="AA552" i="5"/>
  <c r="AB552" i="5"/>
  <c r="AC552" i="5"/>
  <c r="AD552" i="5"/>
  <c r="K553" i="5"/>
  <c r="L553" i="5"/>
  <c r="M553" i="5"/>
  <c r="N553" i="5"/>
  <c r="O553" i="5"/>
  <c r="P553" i="5"/>
  <c r="Q553" i="5"/>
  <c r="R553" i="5"/>
  <c r="S553" i="5"/>
  <c r="T553" i="5"/>
  <c r="U553" i="5"/>
  <c r="V553" i="5"/>
  <c r="W553" i="5"/>
  <c r="X553" i="5"/>
  <c r="Y553" i="5"/>
  <c r="Z553" i="5"/>
  <c r="AA553" i="5"/>
  <c r="AB553" i="5"/>
  <c r="AC553" i="5"/>
  <c r="AD553" i="5"/>
  <c r="K554" i="5"/>
  <c r="L554" i="5"/>
  <c r="M554" i="5"/>
  <c r="N554" i="5"/>
  <c r="O554" i="5"/>
  <c r="P554" i="5"/>
  <c r="Q554" i="5"/>
  <c r="R554" i="5"/>
  <c r="S554" i="5"/>
  <c r="T554" i="5"/>
  <c r="U554" i="5"/>
  <c r="V554" i="5"/>
  <c r="W554" i="5"/>
  <c r="X554" i="5"/>
  <c r="Y554" i="5"/>
  <c r="Z554" i="5"/>
  <c r="AA554" i="5"/>
  <c r="AB554" i="5"/>
  <c r="AC554" i="5"/>
  <c r="AD554" i="5"/>
  <c r="K555" i="5"/>
  <c r="L555" i="5"/>
  <c r="M555" i="5"/>
  <c r="N555" i="5"/>
  <c r="O555" i="5"/>
  <c r="P555" i="5"/>
  <c r="Q555" i="5"/>
  <c r="R555" i="5"/>
  <c r="S555" i="5"/>
  <c r="T555" i="5"/>
  <c r="U555" i="5"/>
  <c r="V555" i="5"/>
  <c r="W555" i="5"/>
  <c r="X555" i="5"/>
  <c r="Y555" i="5"/>
  <c r="Z555" i="5"/>
  <c r="AA555" i="5"/>
  <c r="AB555" i="5"/>
  <c r="AC555" i="5"/>
  <c r="AD555" i="5"/>
  <c r="K556" i="5"/>
  <c r="L556" i="5"/>
  <c r="M556" i="5"/>
  <c r="N556" i="5"/>
  <c r="O556" i="5"/>
  <c r="P556" i="5"/>
  <c r="Q556" i="5"/>
  <c r="R556" i="5"/>
  <c r="S556" i="5"/>
  <c r="T556" i="5"/>
  <c r="U556" i="5"/>
  <c r="V556" i="5"/>
  <c r="W556" i="5"/>
  <c r="X556" i="5"/>
  <c r="Y556" i="5"/>
  <c r="Z556" i="5"/>
  <c r="AA556" i="5"/>
  <c r="AB556" i="5"/>
  <c r="AC556" i="5"/>
  <c r="AD556" i="5"/>
  <c r="K557" i="5"/>
  <c r="L557" i="5"/>
  <c r="M557" i="5"/>
  <c r="N557" i="5"/>
  <c r="O557" i="5"/>
  <c r="P557" i="5"/>
  <c r="Q557" i="5"/>
  <c r="R557" i="5"/>
  <c r="S557" i="5"/>
  <c r="T557" i="5"/>
  <c r="U557" i="5"/>
  <c r="V557" i="5"/>
  <c r="W557" i="5"/>
  <c r="X557" i="5"/>
  <c r="Y557" i="5"/>
  <c r="Z557" i="5"/>
  <c r="AA557" i="5"/>
  <c r="AB557" i="5"/>
  <c r="AC557" i="5"/>
  <c r="AD557" i="5"/>
  <c r="K558" i="5"/>
  <c r="L558" i="5"/>
  <c r="M558" i="5"/>
  <c r="N558" i="5"/>
  <c r="O558" i="5"/>
  <c r="P558" i="5"/>
  <c r="Q558" i="5"/>
  <c r="R558" i="5"/>
  <c r="S558" i="5"/>
  <c r="T558" i="5"/>
  <c r="U558" i="5"/>
  <c r="V558" i="5"/>
  <c r="W558" i="5"/>
  <c r="X558" i="5"/>
  <c r="Y558" i="5"/>
  <c r="Z558" i="5"/>
  <c r="AA558" i="5"/>
  <c r="AB558" i="5"/>
  <c r="AC558" i="5"/>
  <c r="AD558" i="5"/>
  <c r="K559" i="5"/>
  <c r="L559" i="5"/>
  <c r="M559" i="5"/>
  <c r="N559" i="5"/>
  <c r="O559" i="5"/>
  <c r="P559" i="5"/>
  <c r="Q559" i="5"/>
  <c r="R559" i="5"/>
  <c r="S559" i="5"/>
  <c r="T559" i="5"/>
  <c r="U559" i="5"/>
  <c r="V559" i="5"/>
  <c r="W559" i="5"/>
  <c r="X559" i="5"/>
  <c r="Y559" i="5"/>
  <c r="Z559" i="5"/>
  <c r="AA559" i="5"/>
  <c r="AB559" i="5"/>
  <c r="AC559" i="5"/>
  <c r="AD559" i="5"/>
  <c r="K560" i="5"/>
  <c r="L560" i="5"/>
  <c r="M560" i="5"/>
  <c r="N560" i="5"/>
  <c r="O560" i="5"/>
  <c r="P560" i="5"/>
  <c r="Q560" i="5"/>
  <c r="R560" i="5"/>
  <c r="S560" i="5"/>
  <c r="T560" i="5"/>
  <c r="U560" i="5"/>
  <c r="V560" i="5"/>
  <c r="W560" i="5"/>
  <c r="X560" i="5"/>
  <c r="Y560" i="5"/>
  <c r="Z560" i="5"/>
  <c r="AA560" i="5"/>
  <c r="AB560" i="5"/>
  <c r="AC560" i="5"/>
  <c r="AD560" i="5"/>
  <c r="K561" i="5"/>
  <c r="L561" i="5"/>
  <c r="M561" i="5"/>
  <c r="N561" i="5"/>
  <c r="O561" i="5"/>
  <c r="P561" i="5"/>
  <c r="Q561" i="5"/>
  <c r="R561" i="5"/>
  <c r="S561" i="5"/>
  <c r="T561" i="5"/>
  <c r="U561" i="5"/>
  <c r="V561" i="5"/>
  <c r="W561" i="5"/>
  <c r="X561" i="5"/>
  <c r="Y561" i="5"/>
  <c r="Z561" i="5"/>
  <c r="AA561" i="5"/>
  <c r="AB561" i="5"/>
  <c r="AC561" i="5"/>
  <c r="AD561" i="5"/>
  <c r="J62" i="5"/>
  <c r="F9" i="5"/>
  <c r="J64" i="5"/>
  <c r="J63" i="5"/>
  <c r="I62" i="5"/>
  <c r="F8" i="5"/>
  <c r="I64" i="5"/>
  <c r="I63" i="5"/>
  <c r="H62" i="5"/>
  <c r="F7" i="5"/>
  <c r="H64" i="5"/>
  <c r="H63" i="5"/>
  <c r="H65" i="5"/>
  <c r="I65" i="5"/>
  <c r="J65" i="5"/>
  <c r="H66" i="5"/>
  <c r="I66" i="5"/>
  <c r="J66" i="5"/>
  <c r="H67" i="5"/>
  <c r="I67" i="5"/>
  <c r="J67" i="5"/>
  <c r="H68" i="5"/>
  <c r="I68" i="5"/>
  <c r="J68" i="5"/>
  <c r="H69" i="5"/>
  <c r="I69" i="5"/>
  <c r="J69" i="5"/>
  <c r="H70" i="5"/>
  <c r="I70" i="5"/>
  <c r="J70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77" i="5"/>
  <c r="I77" i="5"/>
  <c r="J77" i="5"/>
  <c r="H78" i="5"/>
  <c r="I78" i="5"/>
  <c r="J78" i="5"/>
  <c r="H79" i="5"/>
  <c r="I79" i="5"/>
  <c r="J79" i="5"/>
  <c r="H80" i="5"/>
  <c r="I80" i="5"/>
  <c r="J80" i="5"/>
  <c r="H81" i="5"/>
  <c r="I81" i="5"/>
  <c r="J81" i="5"/>
  <c r="H82" i="5"/>
  <c r="I82" i="5"/>
  <c r="J82" i="5"/>
  <c r="H83" i="5"/>
  <c r="I83" i="5"/>
  <c r="J83" i="5"/>
  <c r="H84" i="5"/>
  <c r="I84" i="5"/>
  <c r="J84" i="5"/>
  <c r="H85" i="5"/>
  <c r="I85" i="5"/>
  <c r="J85" i="5"/>
  <c r="H86" i="5"/>
  <c r="I86" i="5"/>
  <c r="J86" i="5"/>
  <c r="H87" i="5"/>
  <c r="I87" i="5"/>
  <c r="J87" i="5"/>
  <c r="H88" i="5"/>
  <c r="I88" i="5"/>
  <c r="J88" i="5"/>
  <c r="H89" i="5"/>
  <c r="I89" i="5"/>
  <c r="J89" i="5"/>
  <c r="H90" i="5"/>
  <c r="I90" i="5"/>
  <c r="J90" i="5"/>
  <c r="H91" i="5"/>
  <c r="I91" i="5"/>
  <c r="J91" i="5"/>
  <c r="H92" i="5"/>
  <c r="I92" i="5"/>
  <c r="J92" i="5"/>
  <c r="H93" i="5"/>
  <c r="I93" i="5"/>
  <c r="J93" i="5"/>
  <c r="H94" i="5"/>
  <c r="I94" i="5"/>
  <c r="J94" i="5"/>
  <c r="H95" i="5"/>
  <c r="I95" i="5"/>
  <c r="J95" i="5"/>
  <c r="H96" i="5"/>
  <c r="I96" i="5"/>
  <c r="J96" i="5"/>
  <c r="H97" i="5"/>
  <c r="I97" i="5"/>
  <c r="J97" i="5"/>
  <c r="H98" i="5"/>
  <c r="I98" i="5"/>
  <c r="J98" i="5"/>
  <c r="H99" i="5"/>
  <c r="I99" i="5"/>
  <c r="J99" i="5"/>
  <c r="H100" i="5"/>
  <c r="I100" i="5"/>
  <c r="J100" i="5"/>
  <c r="H101" i="5"/>
  <c r="I101" i="5"/>
  <c r="J101" i="5"/>
  <c r="H102" i="5"/>
  <c r="I102" i="5"/>
  <c r="J102" i="5"/>
  <c r="H103" i="5"/>
  <c r="I103" i="5"/>
  <c r="J103" i="5"/>
  <c r="H104" i="5"/>
  <c r="I104" i="5"/>
  <c r="J104" i="5"/>
  <c r="H105" i="5"/>
  <c r="I105" i="5"/>
  <c r="J105" i="5"/>
  <c r="H106" i="5"/>
  <c r="I106" i="5"/>
  <c r="J106" i="5"/>
  <c r="H107" i="5"/>
  <c r="I107" i="5"/>
  <c r="J107" i="5"/>
  <c r="H108" i="5"/>
  <c r="I108" i="5"/>
  <c r="J108" i="5"/>
  <c r="H109" i="5"/>
  <c r="I109" i="5"/>
  <c r="J109" i="5"/>
  <c r="H110" i="5"/>
  <c r="I110" i="5"/>
  <c r="J110" i="5"/>
  <c r="H111" i="5"/>
  <c r="I111" i="5"/>
  <c r="J111" i="5"/>
  <c r="H112" i="5"/>
  <c r="I112" i="5"/>
  <c r="J112" i="5"/>
  <c r="H113" i="5"/>
  <c r="I113" i="5"/>
  <c r="J113" i="5"/>
  <c r="H114" i="5"/>
  <c r="I114" i="5"/>
  <c r="J114" i="5"/>
  <c r="H115" i="5"/>
  <c r="I115" i="5"/>
  <c r="J115" i="5"/>
  <c r="H116" i="5"/>
  <c r="I116" i="5"/>
  <c r="J116" i="5"/>
  <c r="H117" i="5"/>
  <c r="I117" i="5"/>
  <c r="J117" i="5"/>
  <c r="H118" i="5"/>
  <c r="I118" i="5"/>
  <c r="J118" i="5"/>
  <c r="H119" i="5"/>
  <c r="I119" i="5"/>
  <c r="J119" i="5"/>
  <c r="H120" i="5"/>
  <c r="I120" i="5"/>
  <c r="J120" i="5"/>
  <c r="H121" i="5"/>
  <c r="I121" i="5"/>
  <c r="J121" i="5"/>
  <c r="H122" i="5"/>
  <c r="I122" i="5"/>
  <c r="J122" i="5"/>
  <c r="H123" i="5"/>
  <c r="I123" i="5"/>
  <c r="J123" i="5"/>
  <c r="H124" i="5"/>
  <c r="I124" i="5"/>
  <c r="J124" i="5"/>
  <c r="H125" i="5"/>
  <c r="I125" i="5"/>
  <c r="J125" i="5"/>
  <c r="H126" i="5"/>
  <c r="I126" i="5"/>
  <c r="J126" i="5"/>
  <c r="H127" i="5"/>
  <c r="I127" i="5"/>
  <c r="J127" i="5"/>
  <c r="H128" i="5"/>
  <c r="I128" i="5"/>
  <c r="J128" i="5"/>
  <c r="H129" i="5"/>
  <c r="I129" i="5"/>
  <c r="J129" i="5"/>
  <c r="H130" i="5"/>
  <c r="I130" i="5"/>
  <c r="J130" i="5"/>
  <c r="H131" i="5"/>
  <c r="I131" i="5"/>
  <c r="J131" i="5"/>
  <c r="H132" i="5"/>
  <c r="I132" i="5"/>
  <c r="J132" i="5"/>
  <c r="H133" i="5"/>
  <c r="I133" i="5"/>
  <c r="J133" i="5"/>
  <c r="H134" i="5"/>
  <c r="I134" i="5"/>
  <c r="J134" i="5"/>
  <c r="H135" i="5"/>
  <c r="I135" i="5"/>
  <c r="J135" i="5"/>
  <c r="H136" i="5"/>
  <c r="I136" i="5"/>
  <c r="J136" i="5"/>
  <c r="H137" i="5"/>
  <c r="I137" i="5"/>
  <c r="J137" i="5"/>
  <c r="H138" i="5"/>
  <c r="I138" i="5"/>
  <c r="J138" i="5"/>
  <c r="H139" i="5"/>
  <c r="I139" i="5"/>
  <c r="J139" i="5"/>
  <c r="H140" i="5"/>
  <c r="I140" i="5"/>
  <c r="J140" i="5"/>
  <c r="H141" i="5"/>
  <c r="I141" i="5"/>
  <c r="J141" i="5"/>
  <c r="H142" i="5"/>
  <c r="I142" i="5"/>
  <c r="J142" i="5"/>
  <c r="H143" i="5"/>
  <c r="I143" i="5"/>
  <c r="J143" i="5"/>
  <c r="H144" i="5"/>
  <c r="I144" i="5"/>
  <c r="J144" i="5"/>
  <c r="H145" i="5"/>
  <c r="I145" i="5"/>
  <c r="J145" i="5"/>
  <c r="H146" i="5"/>
  <c r="I146" i="5"/>
  <c r="J146" i="5"/>
  <c r="H147" i="5"/>
  <c r="I147" i="5"/>
  <c r="J147" i="5"/>
  <c r="H148" i="5"/>
  <c r="I148" i="5"/>
  <c r="J148" i="5"/>
  <c r="H149" i="5"/>
  <c r="I149" i="5"/>
  <c r="J149" i="5"/>
  <c r="H150" i="5"/>
  <c r="I150" i="5"/>
  <c r="J150" i="5"/>
  <c r="H151" i="5"/>
  <c r="I151" i="5"/>
  <c r="J151" i="5"/>
  <c r="H152" i="5"/>
  <c r="I152" i="5"/>
  <c r="J152" i="5"/>
  <c r="H153" i="5"/>
  <c r="I153" i="5"/>
  <c r="J153" i="5"/>
  <c r="H154" i="5"/>
  <c r="I154" i="5"/>
  <c r="J154" i="5"/>
  <c r="H155" i="5"/>
  <c r="I155" i="5"/>
  <c r="J155" i="5"/>
  <c r="H156" i="5"/>
  <c r="I156" i="5"/>
  <c r="J156" i="5"/>
  <c r="H157" i="5"/>
  <c r="I157" i="5"/>
  <c r="J157" i="5"/>
  <c r="H158" i="5"/>
  <c r="I158" i="5"/>
  <c r="J158" i="5"/>
  <c r="H159" i="5"/>
  <c r="I159" i="5"/>
  <c r="J159" i="5"/>
  <c r="H160" i="5"/>
  <c r="I160" i="5"/>
  <c r="J160" i="5"/>
  <c r="H161" i="5"/>
  <c r="I161" i="5"/>
  <c r="J161" i="5"/>
  <c r="H162" i="5"/>
  <c r="I162" i="5"/>
  <c r="J162" i="5"/>
  <c r="H163" i="5"/>
  <c r="I163" i="5"/>
  <c r="J163" i="5"/>
  <c r="H164" i="5"/>
  <c r="I164" i="5"/>
  <c r="J164" i="5"/>
  <c r="H165" i="5"/>
  <c r="I165" i="5"/>
  <c r="J165" i="5"/>
  <c r="H166" i="5"/>
  <c r="I166" i="5"/>
  <c r="J166" i="5"/>
  <c r="H167" i="5"/>
  <c r="I167" i="5"/>
  <c r="J167" i="5"/>
  <c r="H168" i="5"/>
  <c r="I168" i="5"/>
  <c r="J168" i="5"/>
  <c r="H169" i="5"/>
  <c r="I169" i="5"/>
  <c r="J169" i="5"/>
  <c r="H170" i="5"/>
  <c r="I170" i="5"/>
  <c r="J170" i="5"/>
  <c r="H171" i="5"/>
  <c r="I171" i="5"/>
  <c r="J171" i="5"/>
  <c r="H172" i="5"/>
  <c r="I172" i="5"/>
  <c r="J172" i="5"/>
  <c r="H173" i="5"/>
  <c r="I173" i="5"/>
  <c r="J173" i="5"/>
  <c r="H174" i="5"/>
  <c r="I174" i="5"/>
  <c r="J174" i="5"/>
  <c r="H175" i="5"/>
  <c r="I175" i="5"/>
  <c r="J175" i="5"/>
  <c r="H176" i="5"/>
  <c r="I176" i="5"/>
  <c r="J176" i="5"/>
  <c r="H177" i="5"/>
  <c r="I177" i="5"/>
  <c r="J177" i="5"/>
  <c r="H178" i="5"/>
  <c r="I178" i="5"/>
  <c r="J178" i="5"/>
  <c r="H179" i="5"/>
  <c r="I179" i="5"/>
  <c r="J179" i="5"/>
  <c r="H180" i="5"/>
  <c r="I180" i="5"/>
  <c r="J180" i="5"/>
  <c r="H181" i="5"/>
  <c r="I181" i="5"/>
  <c r="J181" i="5"/>
  <c r="H182" i="5"/>
  <c r="I182" i="5"/>
  <c r="J182" i="5"/>
  <c r="H183" i="5"/>
  <c r="I183" i="5"/>
  <c r="J183" i="5"/>
  <c r="H184" i="5"/>
  <c r="I184" i="5"/>
  <c r="J184" i="5"/>
  <c r="H185" i="5"/>
  <c r="I185" i="5"/>
  <c r="J185" i="5"/>
  <c r="H186" i="5"/>
  <c r="I186" i="5"/>
  <c r="J186" i="5"/>
  <c r="H187" i="5"/>
  <c r="I187" i="5"/>
  <c r="J187" i="5"/>
  <c r="H188" i="5"/>
  <c r="I188" i="5"/>
  <c r="J188" i="5"/>
  <c r="H189" i="5"/>
  <c r="I189" i="5"/>
  <c r="J189" i="5"/>
  <c r="H190" i="5"/>
  <c r="I190" i="5"/>
  <c r="J190" i="5"/>
  <c r="H191" i="5"/>
  <c r="I191" i="5"/>
  <c r="J191" i="5"/>
  <c r="H192" i="5"/>
  <c r="I192" i="5"/>
  <c r="J192" i="5"/>
  <c r="H193" i="5"/>
  <c r="I193" i="5"/>
  <c r="J193" i="5"/>
  <c r="H194" i="5"/>
  <c r="I194" i="5"/>
  <c r="J194" i="5"/>
  <c r="H195" i="5"/>
  <c r="I195" i="5"/>
  <c r="J195" i="5"/>
  <c r="H196" i="5"/>
  <c r="I196" i="5"/>
  <c r="J196" i="5"/>
  <c r="H197" i="5"/>
  <c r="I197" i="5"/>
  <c r="J197" i="5"/>
  <c r="H198" i="5"/>
  <c r="I198" i="5"/>
  <c r="J198" i="5"/>
  <c r="H199" i="5"/>
  <c r="I199" i="5"/>
  <c r="J199" i="5"/>
  <c r="H200" i="5"/>
  <c r="I200" i="5"/>
  <c r="J200" i="5"/>
  <c r="H201" i="5"/>
  <c r="I201" i="5"/>
  <c r="J201" i="5"/>
  <c r="H202" i="5"/>
  <c r="I202" i="5"/>
  <c r="J202" i="5"/>
  <c r="H203" i="5"/>
  <c r="I203" i="5"/>
  <c r="J203" i="5"/>
  <c r="H204" i="5"/>
  <c r="I204" i="5"/>
  <c r="J204" i="5"/>
  <c r="H205" i="5"/>
  <c r="I205" i="5"/>
  <c r="J205" i="5"/>
  <c r="H206" i="5"/>
  <c r="I206" i="5"/>
  <c r="J206" i="5"/>
  <c r="H207" i="5"/>
  <c r="I207" i="5"/>
  <c r="J207" i="5"/>
  <c r="H208" i="5"/>
  <c r="I208" i="5"/>
  <c r="J208" i="5"/>
  <c r="H209" i="5"/>
  <c r="I209" i="5"/>
  <c r="J209" i="5"/>
  <c r="H210" i="5"/>
  <c r="I210" i="5"/>
  <c r="J210" i="5"/>
  <c r="H211" i="5"/>
  <c r="I211" i="5"/>
  <c r="J211" i="5"/>
  <c r="H212" i="5"/>
  <c r="I212" i="5"/>
  <c r="J212" i="5"/>
  <c r="H213" i="5"/>
  <c r="I213" i="5"/>
  <c r="J213" i="5"/>
  <c r="H214" i="5"/>
  <c r="I214" i="5"/>
  <c r="J214" i="5"/>
  <c r="H215" i="5"/>
  <c r="I215" i="5"/>
  <c r="J215" i="5"/>
  <c r="H216" i="5"/>
  <c r="I216" i="5"/>
  <c r="J216" i="5"/>
  <c r="H217" i="5"/>
  <c r="I217" i="5"/>
  <c r="J217" i="5"/>
  <c r="H218" i="5"/>
  <c r="I218" i="5"/>
  <c r="J218" i="5"/>
  <c r="H219" i="5"/>
  <c r="I219" i="5"/>
  <c r="J219" i="5"/>
  <c r="H220" i="5"/>
  <c r="I220" i="5"/>
  <c r="J220" i="5"/>
  <c r="H221" i="5"/>
  <c r="I221" i="5"/>
  <c r="J221" i="5"/>
  <c r="H222" i="5"/>
  <c r="I222" i="5"/>
  <c r="J222" i="5"/>
  <c r="H223" i="5"/>
  <c r="I223" i="5"/>
  <c r="J223" i="5"/>
  <c r="H224" i="5"/>
  <c r="I224" i="5"/>
  <c r="J224" i="5"/>
  <c r="H225" i="5"/>
  <c r="I225" i="5"/>
  <c r="J225" i="5"/>
  <c r="H226" i="5"/>
  <c r="I226" i="5"/>
  <c r="J226" i="5"/>
  <c r="H227" i="5"/>
  <c r="I227" i="5"/>
  <c r="J227" i="5"/>
  <c r="H228" i="5"/>
  <c r="I228" i="5"/>
  <c r="J228" i="5"/>
  <c r="H229" i="5"/>
  <c r="I229" i="5"/>
  <c r="J229" i="5"/>
  <c r="H230" i="5"/>
  <c r="I230" i="5"/>
  <c r="J230" i="5"/>
  <c r="H231" i="5"/>
  <c r="I231" i="5"/>
  <c r="J231" i="5"/>
  <c r="H232" i="5"/>
  <c r="I232" i="5"/>
  <c r="J232" i="5"/>
  <c r="H233" i="5"/>
  <c r="I233" i="5"/>
  <c r="J233" i="5"/>
  <c r="H234" i="5"/>
  <c r="I234" i="5"/>
  <c r="J234" i="5"/>
  <c r="H235" i="5"/>
  <c r="I235" i="5"/>
  <c r="J235" i="5"/>
  <c r="H236" i="5"/>
  <c r="I236" i="5"/>
  <c r="J236" i="5"/>
  <c r="H237" i="5"/>
  <c r="I237" i="5"/>
  <c r="J237" i="5"/>
  <c r="H238" i="5"/>
  <c r="I238" i="5"/>
  <c r="J238" i="5"/>
  <c r="H239" i="5"/>
  <c r="I239" i="5"/>
  <c r="J239" i="5"/>
  <c r="H240" i="5"/>
  <c r="I240" i="5"/>
  <c r="J240" i="5"/>
  <c r="H241" i="5"/>
  <c r="I241" i="5"/>
  <c r="J241" i="5"/>
  <c r="H242" i="5"/>
  <c r="I242" i="5"/>
  <c r="J242" i="5"/>
  <c r="H243" i="5"/>
  <c r="I243" i="5"/>
  <c r="J243" i="5"/>
  <c r="H244" i="5"/>
  <c r="I244" i="5"/>
  <c r="J244" i="5"/>
  <c r="H245" i="5"/>
  <c r="I245" i="5"/>
  <c r="J245" i="5"/>
  <c r="H246" i="5"/>
  <c r="I246" i="5"/>
  <c r="J246" i="5"/>
  <c r="H247" i="5"/>
  <c r="I247" i="5"/>
  <c r="J247" i="5"/>
  <c r="H248" i="5"/>
  <c r="I248" i="5"/>
  <c r="J248" i="5"/>
  <c r="H249" i="5"/>
  <c r="I249" i="5"/>
  <c r="J249" i="5"/>
  <c r="H250" i="5"/>
  <c r="I250" i="5"/>
  <c r="J250" i="5"/>
  <c r="H251" i="5"/>
  <c r="I251" i="5"/>
  <c r="J251" i="5"/>
  <c r="H252" i="5"/>
  <c r="I252" i="5"/>
  <c r="J252" i="5"/>
  <c r="H253" i="5"/>
  <c r="I253" i="5"/>
  <c r="J253" i="5"/>
  <c r="H254" i="5"/>
  <c r="I254" i="5"/>
  <c r="J254" i="5"/>
  <c r="H255" i="5"/>
  <c r="I255" i="5"/>
  <c r="J255" i="5"/>
  <c r="H256" i="5"/>
  <c r="I256" i="5"/>
  <c r="J256" i="5"/>
  <c r="H257" i="5"/>
  <c r="I257" i="5"/>
  <c r="J257" i="5"/>
  <c r="H258" i="5"/>
  <c r="I258" i="5"/>
  <c r="J258" i="5"/>
  <c r="H259" i="5"/>
  <c r="I259" i="5"/>
  <c r="J259" i="5"/>
  <c r="H260" i="5"/>
  <c r="I260" i="5"/>
  <c r="J260" i="5"/>
  <c r="H261" i="5"/>
  <c r="I261" i="5"/>
  <c r="J261" i="5"/>
  <c r="H262" i="5"/>
  <c r="I262" i="5"/>
  <c r="J262" i="5"/>
  <c r="H263" i="5"/>
  <c r="I263" i="5"/>
  <c r="J263" i="5"/>
  <c r="H264" i="5"/>
  <c r="I264" i="5"/>
  <c r="J264" i="5"/>
  <c r="H265" i="5"/>
  <c r="I265" i="5"/>
  <c r="J265" i="5"/>
  <c r="H266" i="5"/>
  <c r="I266" i="5"/>
  <c r="J266" i="5"/>
  <c r="H267" i="5"/>
  <c r="I267" i="5"/>
  <c r="J267" i="5"/>
  <c r="H268" i="5"/>
  <c r="I268" i="5"/>
  <c r="J268" i="5"/>
  <c r="H269" i="5"/>
  <c r="I269" i="5"/>
  <c r="J269" i="5"/>
  <c r="H270" i="5"/>
  <c r="I270" i="5"/>
  <c r="J270" i="5"/>
  <c r="H271" i="5"/>
  <c r="I271" i="5"/>
  <c r="J271" i="5"/>
  <c r="H272" i="5"/>
  <c r="I272" i="5"/>
  <c r="J272" i="5"/>
  <c r="H273" i="5"/>
  <c r="I273" i="5"/>
  <c r="J273" i="5"/>
  <c r="H274" i="5"/>
  <c r="I274" i="5"/>
  <c r="J274" i="5"/>
  <c r="H275" i="5"/>
  <c r="I275" i="5"/>
  <c r="J275" i="5"/>
  <c r="H276" i="5"/>
  <c r="I276" i="5"/>
  <c r="J276" i="5"/>
  <c r="H277" i="5"/>
  <c r="I277" i="5"/>
  <c r="J277" i="5"/>
  <c r="H278" i="5"/>
  <c r="I278" i="5"/>
  <c r="J278" i="5"/>
  <c r="H279" i="5"/>
  <c r="I279" i="5"/>
  <c r="J279" i="5"/>
  <c r="H280" i="5"/>
  <c r="I280" i="5"/>
  <c r="J280" i="5"/>
  <c r="H281" i="5"/>
  <c r="I281" i="5"/>
  <c r="J281" i="5"/>
  <c r="H282" i="5"/>
  <c r="I282" i="5"/>
  <c r="J282" i="5"/>
  <c r="H283" i="5"/>
  <c r="I283" i="5"/>
  <c r="J283" i="5"/>
  <c r="H284" i="5"/>
  <c r="I284" i="5"/>
  <c r="J284" i="5"/>
  <c r="H285" i="5"/>
  <c r="I285" i="5"/>
  <c r="J285" i="5"/>
  <c r="H286" i="5"/>
  <c r="I286" i="5"/>
  <c r="J286" i="5"/>
  <c r="H287" i="5"/>
  <c r="I287" i="5"/>
  <c r="J287" i="5"/>
  <c r="H288" i="5"/>
  <c r="I288" i="5"/>
  <c r="J288" i="5"/>
  <c r="H289" i="5"/>
  <c r="I289" i="5"/>
  <c r="J289" i="5"/>
  <c r="H290" i="5"/>
  <c r="I290" i="5"/>
  <c r="J290" i="5"/>
  <c r="H291" i="5"/>
  <c r="I291" i="5"/>
  <c r="J291" i="5"/>
  <c r="H292" i="5"/>
  <c r="I292" i="5"/>
  <c r="J292" i="5"/>
  <c r="H293" i="5"/>
  <c r="I293" i="5"/>
  <c r="J293" i="5"/>
  <c r="H294" i="5"/>
  <c r="I294" i="5"/>
  <c r="J294" i="5"/>
  <c r="H295" i="5"/>
  <c r="I295" i="5"/>
  <c r="J295" i="5"/>
  <c r="H296" i="5"/>
  <c r="I296" i="5"/>
  <c r="J296" i="5"/>
  <c r="H297" i="5"/>
  <c r="I297" i="5"/>
  <c r="J297" i="5"/>
  <c r="H298" i="5"/>
  <c r="I298" i="5"/>
  <c r="J298" i="5"/>
  <c r="H299" i="5"/>
  <c r="I299" i="5"/>
  <c r="J299" i="5"/>
  <c r="H300" i="5"/>
  <c r="I300" i="5"/>
  <c r="J300" i="5"/>
  <c r="H301" i="5"/>
  <c r="I301" i="5"/>
  <c r="J301" i="5"/>
  <c r="H302" i="5"/>
  <c r="I302" i="5"/>
  <c r="J302" i="5"/>
  <c r="H303" i="5"/>
  <c r="I303" i="5"/>
  <c r="J303" i="5"/>
  <c r="H304" i="5"/>
  <c r="I304" i="5"/>
  <c r="J304" i="5"/>
  <c r="H305" i="5"/>
  <c r="I305" i="5"/>
  <c r="J305" i="5"/>
  <c r="H306" i="5"/>
  <c r="I306" i="5"/>
  <c r="J306" i="5"/>
  <c r="H307" i="5"/>
  <c r="I307" i="5"/>
  <c r="J307" i="5"/>
  <c r="H308" i="5"/>
  <c r="I308" i="5"/>
  <c r="J308" i="5"/>
  <c r="H309" i="5"/>
  <c r="I309" i="5"/>
  <c r="J309" i="5"/>
  <c r="H310" i="5"/>
  <c r="I310" i="5"/>
  <c r="J310" i="5"/>
  <c r="H311" i="5"/>
  <c r="I311" i="5"/>
  <c r="J311" i="5"/>
  <c r="H312" i="5"/>
  <c r="I312" i="5"/>
  <c r="J312" i="5"/>
  <c r="H313" i="5"/>
  <c r="I313" i="5"/>
  <c r="J313" i="5"/>
  <c r="H314" i="5"/>
  <c r="I314" i="5"/>
  <c r="J314" i="5"/>
  <c r="H315" i="5"/>
  <c r="I315" i="5"/>
  <c r="J315" i="5"/>
  <c r="H316" i="5"/>
  <c r="I316" i="5"/>
  <c r="J316" i="5"/>
  <c r="H317" i="5"/>
  <c r="I317" i="5"/>
  <c r="J317" i="5"/>
  <c r="H318" i="5"/>
  <c r="I318" i="5"/>
  <c r="J318" i="5"/>
  <c r="H319" i="5"/>
  <c r="I319" i="5"/>
  <c r="J319" i="5"/>
  <c r="H320" i="5"/>
  <c r="I320" i="5"/>
  <c r="J320" i="5"/>
  <c r="H321" i="5"/>
  <c r="I321" i="5"/>
  <c r="J321" i="5"/>
  <c r="H322" i="5"/>
  <c r="I322" i="5"/>
  <c r="J322" i="5"/>
  <c r="H323" i="5"/>
  <c r="I323" i="5"/>
  <c r="J323" i="5"/>
  <c r="H324" i="5"/>
  <c r="I324" i="5"/>
  <c r="J324" i="5"/>
  <c r="H325" i="5"/>
  <c r="I325" i="5"/>
  <c r="J325" i="5"/>
  <c r="H326" i="5"/>
  <c r="I326" i="5"/>
  <c r="J326" i="5"/>
  <c r="H327" i="5"/>
  <c r="I327" i="5"/>
  <c r="J327" i="5"/>
  <c r="H328" i="5"/>
  <c r="I328" i="5"/>
  <c r="J328" i="5"/>
  <c r="H329" i="5"/>
  <c r="I329" i="5"/>
  <c r="J329" i="5"/>
  <c r="H330" i="5"/>
  <c r="I330" i="5"/>
  <c r="J330" i="5"/>
  <c r="H331" i="5"/>
  <c r="I331" i="5"/>
  <c r="J331" i="5"/>
  <c r="H332" i="5"/>
  <c r="I332" i="5"/>
  <c r="J332" i="5"/>
  <c r="H333" i="5"/>
  <c r="I333" i="5"/>
  <c r="J333" i="5"/>
  <c r="H334" i="5"/>
  <c r="I334" i="5"/>
  <c r="J334" i="5"/>
  <c r="H335" i="5"/>
  <c r="I335" i="5"/>
  <c r="J335" i="5"/>
  <c r="H336" i="5"/>
  <c r="I336" i="5"/>
  <c r="J336" i="5"/>
  <c r="H337" i="5"/>
  <c r="I337" i="5"/>
  <c r="J337" i="5"/>
  <c r="H338" i="5"/>
  <c r="I338" i="5"/>
  <c r="J338" i="5"/>
  <c r="H339" i="5"/>
  <c r="I339" i="5"/>
  <c r="J339" i="5"/>
  <c r="H340" i="5"/>
  <c r="I340" i="5"/>
  <c r="J340" i="5"/>
  <c r="H341" i="5"/>
  <c r="I341" i="5"/>
  <c r="J341" i="5"/>
  <c r="H342" i="5"/>
  <c r="I342" i="5"/>
  <c r="J342" i="5"/>
  <c r="H343" i="5"/>
  <c r="I343" i="5"/>
  <c r="J343" i="5"/>
  <c r="H344" i="5"/>
  <c r="I344" i="5"/>
  <c r="J344" i="5"/>
  <c r="H345" i="5"/>
  <c r="I345" i="5"/>
  <c r="J345" i="5"/>
  <c r="H346" i="5"/>
  <c r="I346" i="5"/>
  <c r="J346" i="5"/>
  <c r="H347" i="5"/>
  <c r="I347" i="5"/>
  <c r="J347" i="5"/>
  <c r="H348" i="5"/>
  <c r="I348" i="5"/>
  <c r="J348" i="5"/>
  <c r="H349" i="5"/>
  <c r="I349" i="5"/>
  <c r="J349" i="5"/>
  <c r="H350" i="5"/>
  <c r="I350" i="5"/>
  <c r="J350" i="5"/>
  <c r="H351" i="5"/>
  <c r="I351" i="5"/>
  <c r="J351" i="5"/>
  <c r="H352" i="5"/>
  <c r="I352" i="5"/>
  <c r="J352" i="5"/>
  <c r="H353" i="5"/>
  <c r="I353" i="5"/>
  <c r="J353" i="5"/>
  <c r="H354" i="5"/>
  <c r="I354" i="5"/>
  <c r="J354" i="5"/>
  <c r="H355" i="5"/>
  <c r="I355" i="5"/>
  <c r="J355" i="5"/>
  <c r="H356" i="5"/>
  <c r="I356" i="5"/>
  <c r="J356" i="5"/>
  <c r="H357" i="5"/>
  <c r="I357" i="5"/>
  <c r="J357" i="5"/>
  <c r="H358" i="5"/>
  <c r="I358" i="5"/>
  <c r="J358" i="5"/>
  <c r="H359" i="5"/>
  <c r="I359" i="5"/>
  <c r="J359" i="5"/>
  <c r="H360" i="5"/>
  <c r="I360" i="5"/>
  <c r="J360" i="5"/>
  <c r="H361" i="5"/>
  <c r="I361" i="5"/>
  <c r="J361" i="5"/>
  <c r="H362" i="5"/>
  <c r="I362" i="5"/>
  <c r="J362" i="5"/>
  <c r="H363" i="5"/>
  <c r="I363" i="5"/>
  <c r="J363" i="5"/>
  <c r="H364" i="5"/>
  <c r="I364" i="5"/>
  <c r="J364" i="5"/>
  <c r="H365" i="5"/>
  <c r="I365" i="5"/>
  <c r="J365" i="5"/>
  <c r="H366" i="5"/>
  <c r="I366" i="5"/>
  <c r="J366" i="5"/>
  <c r="H367" i="5"/>
  <c r="I367" i="5"/>
  <c r="J367" i="5"/>
  <c r="H368" i="5"/>
  <c r="I368" i="5"/>
  <c r="J368" i="5"/>
  <c r="H369" i="5"/>
  <c r="I369" i="5"/>
  <c r="J369" i="5"/>
  <c r="H370" i="5"/>
  <c r="I370" i="5"/>
  <c r="J370" i="5"/>
  <c r="H371" i="5"/>
  <c r="I371" i="5"/>
  <c r="J371" i="5"/>
  <c r="H372" i="5"/>
  <c r="I372" i="5"/>
  <c r="J372" i="5"/>
  <c r="H373" i="5"/>
  <c r="I373" i="5"/>
  <c r="J373" i="5"/>
  <c r="H374" i="5"/>
  <c r="I374" i="5"/>
  <c r="J374" i="5"/>
  <c r="H375" i="5"/>
  <c r="I375" i="5"/>
  <c r="J375" i="5"/>
  <c r="H376" i="5"/>
  <c r="I376" i="5"/>
  <c r="J376" i="5"/>
  <c r="H377" i="5"/>
  <c r="I377" i="5"/>
  <c r="J377" i="5"/>
  <c r="H378" i="5"/>
  <c r="I378" i="5"/>
  <c r="J378" i="5"/>
  <c r="H379" i="5"/>
  <c r="I379" i="5"/>
  <c r="J379" i="5"/>
  <c r="H380" i="5"/>
  <c r="I380" i="5"/>
  <c r="J380" i="5"/>
  <c r="H381" i="5"/>
  <c r="I381" i="5"/>
  <c r="J381" i="5"/>
  <c r="H382" i="5"/>
  <c r="I382" i="5"/>
  <c r="J382" i="5"/>
  <c r="H383" i="5"/>
  <c r="I383" i="5"/>
  <c r="J383" i="5"/>
  <c r="H384" i="5"/>
  <c r="I384" i="5"/>
  <c r="J384" i="5"/>
  <c r="H385" i="5"/>
  <c r="I385" i="5"/>
  <c r="J385" i="5"/>
  <c r="H386" i="5"/>
  <c r="I386" i="5"/>
  <c r="J386" i="5"/>
  <c r="H387" i="5"/>
  <c r="I387" i="5"/>
  <c r="J387" i="5"/>
  <c r="H388" i="5"/>
  <c r="I388" i="5"/>
  <c r="J388" i="5"/>
  <c r="H389" i="5"/>
  <c r="I389" i="5"/>
  <c r="J389" i="5"/>
  <c r="H390" i="5"/>
  <c r="I390" i="5"/>
  <c r="J390" i="5"/>
  <c r="H391" i="5"/>
  <c r="I391" i="5"/>
  <c r="J391" i="5"/>
  <c r="H392" i="5"/>
  <c r="I392" i="5"/>
  <c r="J392" i="5"/>
  <c r="H393" i="5"/>
  <c r="I393" i="5"/>
  <c r="J393" i="5"/>
  <c r="H394" i="5"/>
  <c r="I394" i="5"/>
  <c r="J394" i="5"/>
  <c r="H395" i="5"/>
  <c r="I395" i="5"/>
  <c r="J395" i="5"/>
  <c r="H396" i="5"/>
  <c r="I396" i="5"/>
  <c r="J396" i="5"/>
  <c r="H397" i="5"/>
  <c r="I397" i="5"/>
  <c r="J397" i="5"/>
  <c r="H398" i="5"/>
  <c r="I398" i="5"/>
  <c r="J398" i="5"/>
  <c r="H399" i="5"/>
  <c r="I399" i="5"/>
  <c r="J399" i="5"/>
  <c r="H400" i="5"/>
  <c r="I400" i="5"/>
  <c r="J400" i="5"/>
  <c r="H401" i="5"/>
  <c r="I401" i="5"/>
  <c r="J401" i="5"/>
  <c r="H402" i="5"/>
  <c r="I402" i="5"/>
  <c r="J402" i="5"/>
  <c r="H403" i="5"/>
  <c r="I403" i="5"/>
  <c r="J403" i="5"/>
  <c r="H404" i="5"/>
  <c r="I404" i="5"/>
  <c r="J404" i="5"/>
  <c r="H405" i="5"/>
  <c r="I405" i="5"/>
  <c r="J405" i="5"/>
  <c r="H406" i="5"/>
  <c r="I406" i="5"/>
  <c r="J406" i="5"/>
  <c r="H407" i="5"/>
  <c r="I407" i="5"/>
  <c r="J407" i="5"/>
  <c r="H408" i="5"/>
  <c r="I408" i="5"/>
  <c r="J408" i="5"/>
  <c r="H409" i="5"/>
  <c r="I409" i="5"/>
  <c r="J409" i="5"/>
  <c r="H410" i="5"/>
  <c r="I410" i="5"/>
  <c r="J410" i="5"/>
  <c r="H411" i="5"/>
  <c r="I411" i="5"/>
  <c r="J411" i="5"/>
  <c r="H412" i="5"/>
  <c r="I412" i="5"/>
  <c r="J412" i="5"/>
  <c r="H413" i="5"/>
  <c r="I413" i="5"/>
  <c r="J413" i="5"/>
  <c r="H414" i="5"/>
  <c r="I414" i="5"/>
  <c r="J414" i="5"/>
  <c r="H415" i="5"/>
  <c r="I415" i="5"/>
  <c r="J415" i="5"/>
  <c r="H416" i="5"/>
  <c r="I416" i="5"/>
  <c r="J416" i="5"/>
  <c r="H417" i="5"/>
  <c r="I417" i="5"/>
  <c r="J417" i="5"/>
  <c r="H418" i="5"/>
  <c r="I418" i="5"/>
  <c r="J418" i="5"/>
  <c r="H419" i="5"/>
  <c r="I419" i="5"/>
  <c r="J419" i="5"/>
  <c r="H420" i="5"/>
  <c r="I420" i="5"/>
  <c r="J420" i="5"/>
  <c r="H421" i="5"/>
  <c r="I421" i="5"/>
  <c r="J421" i="5"/>
  <c r="H422" i="5"/>
  <c r="I422" i="5"/>
  <c r="J422" i="5"/>
  <c r="H423" i="5"/>
  <c r="I423" i="5"/>
  <c r="J423" i="5"/>
  <c r="H424" i="5"/>
  <c r="I424" i="5"/>
  <c r="J424" i="5"/>
  <c r="H425" i="5"/>
  <c r="I425" i="5"/>
  <c r="J425" i="5"/>
  <c r="H426" i="5"/>
  <c r="I426" i="5"/>
  <c r="J426" i="5"/>
  <c r="H427" i="5"/>
  <c r="I427" i="5"/>
  <c r="J427" i="5"/>
  <c r="H428" i="5"/>
  <c r="I428" i="5"/>
  <c r="J428" i="5"/>
  <c r="H429" i="5"/>
  <c r="I429" i="5"/>
  <c r="J429" i="5"/>
  <c r="H430" i="5"/>
  <c r="I430" i="5"/>
  <c r="J430" i="5"/>
  <c r="H431" i="5"/>
  <c r="I431" i="5"/>
  <c r="J431" i="5"/>
  <c r="H432" i="5"/>
  <c r="I432" i="5"/>
  <c r="J432" i="5"/>
  <c r="H433" i="5"/>
  <c r="I433" i="5"/>
  <c r="J433" i="5"/>
  <c r="H434" i="5"/>
  <c r="I434" i="5"/>
  <c r="J434" i="5"/>
  <c r="H435" i="5"/>
  <c r="I435" i="5"/>
  <c r="J435" i="5"/>
  <c r="H436" i="5"/>
  <c r="I436" i="5"/>
  <c r="J436" i="5"/>
  <c r="H437" i="5"/>
  <c r="I437" i="5"/>
  <c r="J437" i="5"/>
  <c r="H438" i="5"/>
  <c r="I438" i="5"/>
  <c r="J438" i="5"/>
  <c r="H439" i="5"/>
  <c r="I439" i="5"/>
  <c r="J439" i="5"/>
  <c r="H440" i="5"/>
  <c r="I440" i="5"/>
  <c r="J440" i="5"/>
  <c r="H441" i="5"/>
  <c r="I441" i="5"/>
  <c r="J441" i="5"/>
  <c r="H442" i="5"/>
  <c r="I442" i="5"/>
  <c r="J442" i="5"/>
  <c r="H443" i="5"/>
  <c r="I443" i="5"/>
  <c r="J443" i="5"/>
  <c r="H444" i="5"/>
  <c r="I444" i="5"/>
  <c r="J444" i="5"/>
  <c r="H445" i="5"/>
  <c r="I445" i="5"/>
  <c r="J445" i="5"/>
  <c r="H446" i="5"/>
  <c r="I446" i="5"/>
  <c r="J446" i="5"/>
  <c r="H447" i="5"/>
  <c r="I447" i="5"/>
  <c r="J447" i="5"/>
  <c r="H448" i="5"/>
  <c r="I448" i="5"/>
  <c r="J448" i="5"/>
  <c r="H449" i="5"/>
  <c r="I449" i="5"/>
  <c r="J449" i="5"/>
  <c r="H450" i="5"/>
  <c r="I450" i="5"/>
  <c r="J450" i="5"/>
  <c r="H451" i="5"/>
  <c r="I451" i="5"/>
  <c r="J451" i="5"/>
  <c r="H452" i="5"/>
  <c r="I452" i="5"/>
  <c r="J452" i="5"/>
  <c r="H453" i="5"/>
  <c r="I453" i="5"/>
  <c r="J453" i="5"/>
  <c r="H454" i="5"/>
  <c r="I454" i="5"/>
  <c r="J454" i="5"/>
  <c r="H455" i="5"/>
  <c r="I455" i="5"/>
  <c r="J455" i="5"/>
  <c r="H456" i="5"/>
  <c r="I456" i="5"/>
  <c r="J456" i="5"/>
  <c r="H457" i="5"/>
  <c r="I457" i="5"/>
  <c r="J457" i="5"/>
  <c r="H458" i="5"/>
  <c r="I458" i="5"/>
  <c r="J458" i="5"/>
  <c r="H459" i="5"/>
  <c r="I459" i="5"/>
  <c r="J459" i="5"/>
  <c r="H460" i="5"/>
  <c r="I460" i="5"/>
  <c r="J460" i="5"/>
  <c r="H461" i="5"/>
  <c r="I461" i="5"/>
  <c r="J461" i="5"/>
  <c r="H462" i="5"/>
  <c r="I462" i="5"/>
  <c r="J462" i="5"/>
  <c r="H463" i="5"/>
  <c r="I463" i="5"/>
  <c r="J463" i="5"/>
  <c r="H464" i="5"/>
  <c r="I464" i="5"/>
  <c r="J464" i="5"/>
  <c r="H465" i="5"/>
  <c r="I465" i="5"/>
  <c r="J465" i="5"/>
  <c r="H466" i="5"/>
  <c r="I466" i="5"/>
  <c r="J466" i="5"/>
  <c r="H467" i="5"/>
  <c r="I467" i="5"/>
  <c r="J467" i="5"/>
  <c r="H468" i="5"/>
  <c r="I468" i="5"/>
  <c r="J468" i="5"/>
  <c r="H469" i="5"/>
  <c r="I469" i="5"/>
  <c r="J469" i="5"/>
  <c r="H470" i="5"/>
  <c r="I470" i="5"/>
  <c r="J470" i="5"/>
  <c r="H471" i="5"/>
  <c r="I471" i="5"/>
  <c r="J471" i="5"/>
  <c r="H472" i="5"/>
  <c r="I472" i="5"/>
  <c r="J472" i="5"/>
  <c r="H473" i="5"/>
  <c r="I473" i="5"/>
  <c r="J473" i="5"/>
  <c r="H474" i="5"/>
  <c r="I474" i="5"/>
  <c r="J474" i="5"/>
  <c r="H475" i="5"/>
  <c r="I475" i="5"/>
  <c r="J475" i="5"/>
  <c r="H476" i="5"/>
  <c r="I476" i="5"/>
  <c r="J476" i="5"/>
  <c r="H477" i="5"/>
  <c r="I477" i="5"/>
  <c r="J477" i="5"/>
  <c r="H478" i="5"/>
  <c r="I478" i="5"/>
  <c r="J478" i="5"/>
  <c r="H479" i="5"/>
  <c r="I479" i="5"/>
  <c r="J479" i="5"/>
  <c r="H480" i="5"/>
  <c r="I480" i="5"/>
  <c r="J480" i="5"/>
  <c r="H481" i="5"/>
  <c r="I481" i="5"/>
  <c r="J481" i="5"/>
  <c r="H482" i="5"/>
  <c r="I482" i="5"/>
  <c r="J482" i="5"/>
  <c r="H483" i="5"/>
  <c r="I483" i="5"/>
  <c r="J483" i="5"/>
  <c r="H484" i="5"/>
  <c r="I484" i="5"/>
  <c r="J484" i="5"/>
  <c r="H485" i="5"/>
  <c r="I485" i="5"/>
  <c r="J485" i="5"/>
  <c r="H486" i="5"/>
  <c r="I486" i="5"/>
  <c r="J486" i="5"/>
  <c r="H487" i="5"/>
  <c r="I487" i="5"/>
  <c r="J487" i="5"/>
  <c r="H488" i="5"/>
  <c r="I488" i="5"/>
  <c r="J488" i="5"/>
  <c r="H489" i="5"/>
  <c r="I489" i="5"/>
  <c r="J489" i="5"/>
  <c r="H490" i="5"/>
  <c r="I490" i="5"/>
  <c r="J490" i="5"/>
  <c r="H491" i="5"/>
  <c r="I491" i="5"/>
  <c r="J491" i="5"/>
  <c r="H492" i="5"/>
  <c r="I492" i="5"/>
  <c r="J492" i="5"/>
  <c r="H493" i="5"/>
  <c r="I493" i="5"/>
  <c r="J493" i="5"/>
  <c r="H494" i="5"/>
  <c r="I494" i="5"/>
  <c r="J494" i="5"/>
  <c r="H495" i="5"/>
  <c r="I495" i="5"/>
  <c r="J495" i="5"/>
  <c r="H496" i="5"/>
  <c r="I496" i="5"/>
  <c r="J496" i="5"/>
  <c r="H497" i="5"/>
  <c r="I497" i="5"/>
  <c r="J497" i="5"/>
  <c r="H498" i="5"/>
  <c r="I498" i="5"/>
  <c r="J498" i="5"/>
  <c r="H499" i="5"/>
  <c r="I499" i="5"/>
  <c r="J499" i="5"/>
  <c r="H500" i="5"/>
  <c r="I500" i="5"/>
  <c r="J500" i="5"/>
  <c r="H501" i="5"/>
  <c r="I501" i="5"/>
  <c r="J501" i="5"/>
  <c r="H502" i="5"/>
  <c r="I502" i="5"/>
  <c r="J502" i="5"/>
  <c r="H503" i="5"/>
  <c r="I503" i="5"/>
  <c r="J503" i="5"/>
  <c r="H504" i="5"/>
  <c r="I504" i="5"/>
  <c r="J504" i="5"/>
  <c r="H505" i="5"/>
  <c r="I505" i="5"/>
  <c r="J505" i="5"/>
  <c r="H506" i="5"/>
  <c r="I506" i="5"/>
  <c r="J506" i="5"/>
  <c r="H507" i="5"/>
  <c r="I507" i="5"/>
  <c r="J507" i="5"/>
  <c r="H508" i="5"/>
  <c r="I508" i="5"/>
  <c r="J508" i="5"/>
  <c r="H509" i="5"/>
  <c r="I509" i="5"/>
  <c r="J509" i="5"/>
  <c r="H510" i="5"/>
  <c r="I510" i="5"/>
  <c r="J510" i="5"/>
  <c r="H511" i="5"/>
  <c r="I511" i="5"/>
  <c r="J511" i="5"/>
  <c r="H512" i="5"/>
  <c r="I512" i="5"/>
  <c r="J512" i="5"/>
  <c r="H513" i="5"/>
  <c r="I513" i="5"/>
  <c r="J513" i="5"/>
  <c r="H514" i="5"/>
  <c r="I514" i="5"/>
  <c r="J514" i="5"/>
  <c r="H515" i="5"/>
  <c r="I515" i="5"/>
  <c r="J515" i="5"/>
  <c r="H516" i="5"/>
  <c r="I516" i="5"/>
  <c r="J516" i="5"/>
  <c r="H517" i="5"/>
  <c r="I517" i="5"/>
  <c r="J517" i="5"/>
  <c r="H518" i="5"/>
  <c r="I518" i="5"/>
  <c r="J518" i="5"/>
  <c r="H519" i="5"/>
  <c r="I519" i="5"/>
  <c r="J519" i="5"/>
  <c r="H520" i="5"/>
  <c r="I520" i="5"/>
  <c r="J520" i="5"/>
  <c r="H521" i="5"/>
  <c r="I521" i="5"/>
  <c r="J521" i="5"/>
  <c r="H522" i="5"/>
  <c r="I522" i="5"/>
  <c r="J522" i="5"/>
  <c r="H523" i="5"/>
  <c r="I523" i="5"/>
  <c r="J523" i="5"/>
  <c r="H524" i="5"/>
  <c r="I524" i="5"/>
  <c r="J524" i="5"/>
  <c r="H525" i="5"/>
  <c r="I525" i="5"/>
  <c r="J525" i="5"/>
  <c r="H526" i="5"/>
  <c r="I526" i="5"/>
  <c r="J526" i="5"/>
  <c r="H527" i="5"/>
  <c r="I527" i="5"/>
  <c r="J527" i="5"/>
  <c r="H528" i="5"/>
  <c r="I528" i="5"/>
  <c r="J528" i="5"/>
  <c r="H529" i="5"/>
  <c r="I529" i="5"/>
  <c r="J529" i="5"/>
  <c r="H530" i="5"/>
  <c r="I530" i="5"/>
  <c r="J530" i="5"/>
  <c r="H531" i="5"/>
  <c r="I531" i="5"/>
  <c r="J531" i="5"/>
  <c r="H532" i="5"/>
  <c r="I532" i="5"/>
  <c r="J532" i="5"/>
  <c r="H533" i="5"/>
  <c r="I533" i="5"/>
  <c r="J533" i="5"/>
  <c r="H534" i="5"/>
  <c r="I534" i="5"/>
  <c r="J534" i="5"/>
  <c r="H535" i="5"/>
  <c r="I535" i="5"/>
  <c r="J535" i="5"/>
  <c r="H536" i="5"/>
  <c r="I536" i="5"/>
  <c r="J536" i="5"/>
  <c r="H537" i="5"/>
  <c r="I537" i="5"/>
  <c r="J537" i="5"/>
  <c r="H538" i="5"/>
  <c r="I538" i="5"/>
  <c r="J538" i="5"/>
  <c r="H539" i="5"/>
  <c r="I539" i="5"/>
  <c r="J539" i="5"/>
  <c r="H540" i="5"/>
  <c r="I540" i="5"/>
  <c r="J540" i="5"/>
  <c r="H541" i="5"/>
  <c r="I541" i="5"/>
  <c r="J541" i="5"/>
  <c r="H542" i="5"/>
  <c r="I542" i="5"/>
  <c r="J542" i="5"/>
  <c r="H543" i="5"/>
  <c r="I543" i="5"/>
  <c r="J543" i="5"/>
  <c r="H544" i="5"/>
  <c r="I544" i="5"/>
  <c r="J544" i="5"/>
  <c r="H545" i="5"/>
  <c r="I545" i="5"/>
  <c r="J545" i="5"/>
  <c r="H546" i="5"/>
  <c r="I546" i="5"/>
  <c r="J546" i="5"/>
  <c r="H547" i="5"/>
  <c r="I547" i="5"/>
  <c r="J547" i="5"/>
  <c r="H548" i="5"/>
  <c r="I548" i="5"/>
  <c r="J548" i="5"/>
  <c r="H549" i="5"/>
  <c r="I549" i="5"/>
  <c r="J549" i="5"/>
  <c r="H550" i="5"/>
  <c r="I550" i="5"/>
  <c r="J550" i="5"/>
  <c r="H551" i="5"/>
  <c r="I551" i="5"/>
  <c r="J551" i="5"/>
  <c r="H552" i="5"/>
  <c r="I552" i="5"/>
  <c r="J552" i="5"/>
  <c r="H553" i="5"/>
  <c r="I553" i="5"/>
  <c r="J553" i="5"/>
  <c r="H554" i="5"/>
  <c r="I554" i="5"/>
  <c r="J554" i="5"/>
  <c r="H555" i="5"/>
  <c r="I555" i="5"/>
  <c r="J555" i="5"/>
  <c r="H556" i="5"/>
  <c r="I556" i="5"/>
  <c r="J556" i="5"/>
  <c r="H557" i="5"/>
  <c r="I557" i="5"/>
  <c r="J557" i="5"/>
  <c r="H558" i="5"/>
  <c r="I558" i="5"/>
  <c r="J558" i="5"/>
  <c r="H559" i="5"/>
  <c r="I559" i="5"/>
  <c r="J559" i="5"/>
  <c r="H560" i="5"/>
  <c r="I560" i="5"/>
  <c r="J560" i="5"/>
  <c r="H561" i="5"/>
  <c r="I561" i="5"/>
  <c r="J561" i="5"/>
  <c r="Y506" i="2"/>
  <c r="V506" i="2"/>
  <c r="U506" i="2"/>
  <c r="R506" i="2"/>
  <c r="Q506" i="2"/>
  <c r="M506" i="2"/>
  <c r="I506" i="2"/>
  <c r="E9" i="11"/>
  <c r="AC496" i="2"/>
  <c r="AF554" i="5"/>
  <c r="AE554" i="5"/>
  <c r="AC432" i="2"/>
  <c r="AF490" i="5"/>
  <c r="AE490" i="5"/>
  <c r="AC400" i="2"/>
  <c r="AF458" i="5"/>
  <c r="AE458" i="5"/>
  <c r="AC368" i="2"/>
  <c r="AF426" i="5"/>
  <c r="AE426" i="5"/>
  <c r="AC336" i="2"/>
  <c r="AF394" i="5"/>
  <c r="AE394" i="5"/>
  <c r="AC274" i="2"/>
  <c r="AF332" i="5"/>
  <c r="AE332" i="5"/>
  <c r="H27" i="11"/>
  <c r="F28" i="4"/>
  <c r="I27" i="11"/>
  <c r="E15" i="4"/>
  <c r="H12" i="11"/>
  <c r="H10" i="11"/>
  <c r="AC482" i="2"/>
  <c r="AF540" i="5"/>
  <c r="AE540" i="5"/>
  <c r="AC450" i="2"/>
  <c r="AF508" i="5"/>
  <c r="AE508" i="5"/>
  <c r="AC392" i="2"/>
  <c r="AF450" i="5"/>
  <c r="AE412" i="5"/>
  <c r="AC322" i="2"/>
  <c r="AF380" i="5"/>
  <c r="AE380" i="5"/>
  <c r="AE359" i="5"/>
  <c r="AC301" i="2"/>
  <c r="AF359" i="5"/>
  <c r="AE311" i="5"/>
  <c r="AC253" i="2"/>
  <c r="AF311" i="5"/>
  <c r="AE295" i="5"/>
  <c r="AC237" i="2"/>
  <c r="AF295" i="5"/>
  <c r="AE247" i="5"/>
  <c r="AC189" i="2"/>
  <c r="AF247" i="5"/>
  <c r="AC498" i="2"/>
  <c r="AF556" i="5"/>
  <c r="AE556" i="5"/>
  <c r="AC472" i="2"/>
  <c r="AF530" i="5"/>
  <c r="AE530" i="5"/>
  <c r="AC466" i="2"/>
  <c r="AF524" i="5"/>
  <c r="AE524" i="5"/>
  <c r="AC440" i="2"/>
  <c r="AF498" i="5"/>
  <c r="AE498" i="5"/>
  <c r="AC408" i="2"/>
  <c r="AF466" i="5"/>
  <c r="AE466" i="5"/>
  <c r="AC402" i="2"/>
  <c r="AF460" i="5"/>
  <c r="AE460" i="5"/>
  <c r="AC376" i="2"/>
  <c r="AF434" i="5"/>
  <c r="AE434" i="5"/>
  <c r="AC370" i="2"/>
  <c r="AF428" i="5"/>
  <c r="AE428" i="5"/>
  <c r="AC344" i="2"/>
  <c r="AF402" i="5"/>
  <c r="AE402" i="5"/>
  <c r="AC338" i="2"/>
  <c r="AF396" i="5"/>
  <c r="AE396" i="5"/>
  <c r="AC315" i="2"/>
  <c r="AF373" i="5"/>
  <c r="AE373" i="5"/>
  <c r="AE367" i="5"/>
  <c r="AC309" i="2"/>
  <c r="AF367" i="5"/>
  <c r="AE351" i="5"/>
  <c r="AC293" i="2"/>
  <c r="AF351" i="5"/>
  <c r="AE335" i="5"/>
  <c r="AC277" i="2"/>
  <c r="AF335" i="5"/>
  <c r="AE319" i="5"/>
  <c r="AE303" i="5"/>
  <c r="AC245" i="2"/>
  <c r="AF303" i="5"/>
  <c r="AE287" i="5"/>
  <c r="AC229" i="2"/>
  <c r="AF287" i="5"/>
  <c r="AE271" i="5"/>
  <c r="AC213" i="2"/>
  <c r="AF271" i="5"/>
  <c r="AE255" i="5"/>
  <c r="AC197" i="2"/>
  <c r="AF255" i="5"/>
  <c r="C7" i="4"/>
  <c r="D6" i="11"/>
  <c r="F14" i="4"/>
  <c r="I11" i="11"/>
  <c r="X506" i="2"/>
  <c r="P506" i="2"/>
  <c r="H506" i="2"/>
  <c r="W506" i="2"/>
  <c r="S506" i="2"/>
  <c r="O506" i="2"/>
  <c r="K506" i="2"/>
  <c r="AC490" i="2"/>
  <c r="AF548" i="5"/>
  <c r="AC458" i="2"/>
  <c r="AF516" i="5"/>
  <c r="AE516" i="5"/>
  <c r="AC426" i="2"/>
  <c r="AF484" i="5"/>
  <c r="AE484" i="5"/>
  <c r="AC394" i="2"/>
  <c r="AF452" i="5"/>
  <c r="AE452" i="5"/>
  <c r="AE420" i="5"/>
  <c r="AC330" i="2"/>
  <c r="AF388" i="5"/>
  <c r="AE388" i="5"/>
  <c r="AC258" i="2"/>
  <c r="AF316" i="5"/>
  <c r="AE316" i="5"/>
  <c r="E23" i="4"/>
  <c r="H24" i="11"/>
  <c r="T506" i="2"/>
  <c r="H13" i="11"/>
  <c r="F20" i="4"/>
  <c r="AC488" i="2"/>
  <c r="AF546" i="5"/>
  <c r="AE546" i="5"/>
  <c r="AC456" i="2"/>
  <c r="AF514" i="5"/>
  <c r="AE514" i="5"/>
  <c r="AC418" i="2"/>
  <c r="AF476" i="5"/>
  <c r="AE476" i="5"/>
  <c r="AC386" i="2"/>
  <c r="AF444" i="5"/>
  <c r="AE444" i="5"/>
  <c r="AC360" i="2"/>
  <c r="AF418" i="5"/>
  <c r="AE418" i="5"/>
  <c r="AC331" i="2"/>
  <c r="AF389" i="5"/>
  <c r="AE389" i="5"/>
  <c r="AE343" i="5"/>
  <c r="AC285" i="2"/>
  <c r="AF343" i="5"/>
  <c r="AE327" i="5"/>
  <c r="AC269" i="2"/>
  <c r="AF327" i="5"/>
  <c r="AE279" i="5"/>
  <c r="AC221" i="2"/>
  <c r="AF279" i="5"/>
  <c r="AE263" i="5"/>
  <c r="AC205" i="2"/>
  <c r="AF263" i="5"/>
  <c r="AC480" i="2"/>
  <c r="AF538" i="5"/>
  <c r="AE538" i="5"/>
  <c r="AC474" i="2"/>
  <c r="AF532" i="5"/>
  <c r="AE532" i="5"/>
  <c r="AC448" i="2"/>
  <c r="AF506" i="5"/>
  <c r="AC442" i="2"/>
  <c r="AF500" i="5"/>
  <c r="AE500" i="5"/>
  <c r="AC416" i="2"/>
  <c r="AF474" i="5"/>
  <c r="AE474" i="5"/>
  <c r="AC384" i="2"/>
  <c r="AF442" i="5"/>
  <c r="AE442" i="5"/>
  <c r="AC378" i="2"/>
  <c r="AF436" i="5"/>
  <c r="AE436" i="5"/>
  <c r="AC352" i="2"/>
  <c r="AF410" i="5"/>
  <c r="AE410" i="5"/>
  <c r="AC346" i="2"/>
  <c r="AF404" i="5"/>
  <c r="AE404" i="5"/>
  <c r="AC320" i="2"/>
  <c r="AF378" i="5"/>
  <c r="AE378" i="5"/>
  <c r="AC314" i="2"/>
  <c r="AF372" i="5"/>
  <c r="AE372" i="5"/>
  <c r="AC298" i="2"/>
  <c r="AF356" i="5"/>
  <c r="AE356" i="5"/>
  <c r="AC282" i="2"/>
  <c r="AF340" i="5"/>
  <c r="AE340" i="5"/>
  <c r="AC325" i="2"/>
  <c r="AF383" i="5"/>
  <c r="AC317" i="2"/>
  <c r="AF375" i="5"/>
  <c r="AE370" i="5"/>
  <c r="AE365" i="5"/>
  <c r="AE362" i="5"/>
  <c r="AE357" i="5"/>
  <c r="AE349" i="5"/>
  <c r="AE346" i="5"/>
  <c r="AE341" i="5"/>
  <c r="AE338" i="5"/>
  <c r="AE333" i="5"/>
  <c r="AE330" i="5"/>
  <c r="AE325" i="5"/>
  <c r="AE322" i="5"/>
  <c r="AE317" i="5"/>
  <c r="AE314" i="5"/>
  <c r="AE309" i="5"/>
  <c r="AE301" i="5"/>
  <c r="AE293" i="5"/>
  <c r="AE285" i="5"/>
  <c r="AE277" i="5"/>
  <c r="AE269" i="5"/>
  <c r="AE261" i="5"/>
  <c r="AE253" i="5"/>
  <c r="AE245" i="5"/>
  <c r="AE243" i="5"/>
  <c r="AE241" i="5"/>
  <c r="AE235" i="5"/>
  <c r="AE233" i="5"/>
  <c r="AE231" i="5"/>
  <c r="AE229" i="5"/>
  <c r="AE227" i="5"/>
  <c r="AE225" i="5"/>
  <c r="AE223" i="5"/>
  <c r="AE219" i="5"/>
  <c r="AE217" i="5"/>
  <c r="AE215" i="5"/>
  <c r="AE213" i="5"/>
  <c r="AE211" i="5"/>
  <c r="AE209" i="5"/>
  <c r="AE207" i="5"/>
  <c r="AE205" i="5"/>
  <c r="AE203" i="5"/>
  <c r="AE201" i="5"/>
  <c r="AE199" i="5"/>
  <c r="AE197" i="5"/>
  <c r="AE195" i="5"/>
  <c r="AE189" i="5"/>
  <c r="AE185" i="5"/>
  <c r="AE181" i="5"/>
  <c r="AE179" i="5"/>
  <c r="AE177" i="5"/>
  <c r="AE175" i="5"/>
  <c r="AE173" i="5"/>
  <c r="AE171" i="5"/>
  <c r="AE169" i="5"/>
  <c r="AE167" i="5"/>
  <c r="AE165" i="5"/>
  <c r="AE163" i="5"/>
  <c r="AE159" i="5"/>
  <c r="AE157" i="5"/>
  <c r="AE155" i="5"/>
  <c r="AE153" i="5"/>
  <c r="AE151" i="5"/>
  <c r="AE149" i="5"/>
  <c r="AE147" i="5"/>
  <c r="AE145" i="5"/>
  <c r="AE143" i="5"/>
  <c r="AE139" i="5"/>
  <c r="AE135" i="5"/>
  <c r="AE133" i="5"/>
  <c r="AE131" i="5"/>
  <c r="AE129" i="5"/>
  <c r="AE125" i="5"/>
  <c r="AE123" i="5"/>
  <c r="AE121" i="5"/>
  <c r="AE119" i="5"/>
  <c r="AE117" i="5"/>
  <c r="AE115" i="5"/>
  <c r="AE113" i="5"/>
  <c r="AE111" i="5"/>
  <c r="AE109" i="5"/>
  <c r="AE107" i="5"/>
  <c r="AE105" i="5"/>
  <c r="AE103" i="5"/>
  <c r="AE101" i="5"/>
  <c r="AE99" i="5"/>
  <c r="AE97" i="5"/>
  <c r="AE95" i="5"/>
  <c r="AE91" i="5"/>
  <c r="AE89" i="5"/>
  <c r="AE87" i="5"/>
  <c r="AE85" i="5"/>
  <c r="AE83" i="5"/>
  <c r="AE79" i="5"/>
  <c r="AE77" i="5"/>
  <c r="AE75" i="5"/>
  <c r="AE73" i="5"/>
  <c r="AE71" i="5"/>
  <c r="AE69" i="5"/>
  <c r="AE67" i="5"/>
  <c r="AE65" i="5"/>
  <c r="F25" i="4"/>
  <c r="F17" i="4"/>
  <c r="H19" i="11"/>
  <c r="F27" i="4"/>
  <c r="F24" i="4"/>
  <c r="I16" i="11"/>
  <c r="H23" i="11"/>
  <c r="F19" i="4"/>
  <c r="H26" i="11"/>
  <c r="F16" i="4"/>
  <c r="H25" i="11"/>
  <c r="F11" i="4"/>
  <c r="I25" i="11"/>
  <c r="F29" i="4"/>
  <c r="I29" i="4"/>
  <c r="F21" i="4"/>
  <c r="I21" i="4"/>
  <c r="F13" i="4"/>
  <c r="I20" i="11"/>
  <c r="F10" i="4"/>
  <c r="I9" i="11"/>
  <c r="F22" i="4"/>
  <c r="I15" i="11"/>
  <c r="I23" i="11"/>
  <c r="I19" i="4"/>
  <c r="F15" i="4"/>
  <c r="I12" i="11"/>
  <c r="I26" i="11"/>
  <c r="I16" i="4"/>
  <c r="I21" i="11"/>
  <c r="I17" i="4"/>
  <c r="I13" i="4"/>
  <c r="I10" i="4"/>
  <c r="I19" i="11"/>
  <c r="I27" i="4"/>
  <c r="I28" i="11"/>
  <c r="I17" i="11"/>
  <c r="I25" i="4"/>
  <c r="I13" i="11"/>
  <c r="I20" i="4"/>
  <c r="I15" i="4"/>
  <c r="I22" i="11"/>
  <c r="I18" i="4"/>
  <c r="AC297" i="2"/>
  <c r="AF355" i="5"/>
  <c r="AE355" i="5"/>
  <c r="AE66" i="5"/>
  <c r="I14" i="4"/>
  <c r="AE212" i="5"/>
  <c r="AC449" i="2"/>
  <c r="AF507" i="5"/>
  <c r="AE507" i="5"/>
  <c r="AE439" i="5"/>
  <c r="I22" i="4"/>
  <c r="AE482" i="5"/>
  <c r="AE493" i="5"/>
  <c r="AE445" i="5"/>
  <c r="AE421" i="5"/>
  <c r="AE384" i="5"/>
  <c r="AE369" i="5"/>
  <c r="AE353" i="5"/>
  <c r="AE323" i="5"/>
  <c r="AC351" i="2"/>
  <c r="AF409" i="5"/>
  <c r="AE409" i="5"/>
  <c r="AC310" i="2"/>
  <c r="AF368" i="5"/>
  <c r="AE368" i="5"/>
  <c r="AC152" i="2"/>
  <c r="AF210" i="5"/>
  <c r="AE210" i="5"/>
  <c r="AC60" i="2"/>
  <c r="AF118" i="5"/>
  <c r="AE118" i="5"/>
  <c r="AC50" i="2"/>
  <c r="AF108" i="5"/>
  <c r="AE108" i="5"/>
  <c r="AC5" i="2"/>
  <c r="AF63" i="5"/>
  <c r="AE63" i="5"/>
  <c r="AE513" i="5"/>
  <c r="AC455" i="2"/>
  <c r="AF513" i="5"/>
  <c r="AE406" i="5"/>
  <c r="AE202" i="5"/>
  <c r="AC444" i="2"/>
  <c r="AF502" i="5"/>
  <c r="AE502" i="5"/>
  <c r="AC164" i="2"/>
  <c r="AF222" i="5"/>
  <c r="AE222" i="5"/>
  <c r="AE183" i="5"/>
  <c r="AC464" i="2"/>
  <c r="AF522" i="5"/>
  <c r="AE522" i="5"/>
  <c r="AC396" i="2"/>
  <c r="AF454" i="5"/>
  <c r="AE454" i="5"/>
  <c r="AC483" i="2"/>
  <c r="AF541" i="5"/>
  <c r="AE541" i="5"/>
  <c r="AE453" i="5"/>
  <c r="AC395" i="2"/>
  <c r="AF453" i="5"/>
  <c r="AC373" i="2"/>
  <c r="AF431" i="5"/>
  <c r="AE431" i="5"/>
  <c r="I11" i="4"/>
  <c r="AE187" i="5"/>
  <c r="AE381" i="5"/>
  <c r="AE364" i="5"/>
  <c r="AE492" i="5"/>
  <c r="AE93" i="5"/>
  <c r="AE221" i="5"/>
  <c r="AE237" i="5"/>
  <c r="AE324" i="5"/>
  <c r="AC410" i="2"/>
  <c r="AF468" i="5"/>
  <c r="AE386" i="5"/>
  <c r="AE491" i="5"/>
  <c r="AE382" i="5"/>
  <c r="AE216" i="5"/>
  <c r="AC457" i="2"/>
  <c r="AF515" i="5"/>
  <c r="AE515" i="5"/>
  <c r="AC377" i="2"/>
  <c r="AF435" i="5"/>
  <c r="AC340" i="2"/>
  <c r="AF398" i="5"/>
  <c r="AC279" i="2"/>
  <c r="AF337" i="5"/>
  <c r="AC254" i="2"/>
  <c r="AF312" i="5"/>
  <c r="AC218" i="2"/>
  <c r="AF276" i="5"/>
  <c r="AE276" i="5"/>
  <c r="AC20" i="2"/>
  <c r="AF78" i="5"/>
  <c r="AE78" i="5"/>
  <c r="AE487" i="5"/>
  <c r="AE274" i="5"/>
  <c r="AE305" i="5"/>
  <c r="AC247" i="2"/>
  <c r="AF305" i="5"/>
  <c r="AE137" i="5"/>
  <c r="I24" i="4"/>
  <c r="F23" i="4"/>
  <c r="I14" i="11"/>
  <c r="AE191" i="5"/>
  <c r="AE449" i="5"/>
  <c r="AE379" i="5"/>
  <c r="AE320" i="5"/>
  <c r="AE206" i="5"/>
  <c r="AC501" i="2"/>
  <c r="AF559" i="5"/>
  <c r="AE559" i="5"/>
  <c r="AE429" i="5"/>
  <c r="AC371" i="2"/>
  <c r="AF429" i="5"/>
  <c r="AC273" i="2"/>
  <c r="AF331" i="5"/>
  <c r="AE331" i="5"/>
  <c r="AC240" i="2"/>
  <c r="AF298" i="5"/>
  <c r="AE298" i="5"/>
  <c r="AC217" i="2"/>
  <c r="AF275" i="5"/>
  <c r="AE275" i="5"/>
  <c r="AC136" i="2"/>
  <c r="AF194" i="5"/>
  <c r="AE194" i="5"/>
  <c r="AC130" i="2"/>
  <c r="AF188" i="5"/>
  <c r="AE188" i="5"/>
  <c r="AC100" i="2"/>
  <c r="AF158" i="5"/>
  <c r="AE158" i="5"/>
  <c r="AE122" i="5"/>
  <c r="AC64" i="2"/>
  <c r="AF122" i="5"/>
  <c r="N506" i="2"/>
  <c r="L506" i="2"/>
  <c r="G506" i="2"/>
  <c r="Z506" i="2"/>
  <c r="J506" i="2"/>
  <c r="F12" i="4"/>
  <c r="F26" i="4"/>
  <c r="AC110" i="2"/>
  <c r="AF168" i="5"/>
  <c r="AE168" i="5"/>
  <c r="AE334" i="5"/>
  <c r="AC276" i="2"/>
  <c r="AF334" i="5"/>
  <c r="I28" i="4"/>
  <c r="AE127" i="5"/>
  <c r="AE348" i="5"/>
  <c r="AE81" i="5"/>
  <c r="AE161" i="5"/>
  <c r="AE193" i="5"/>
  <c r="AE457" i="5"/>
  <c r="AE401" i="5"/>
  <c r="AC287" i="2"/>
  <c r="AF345" i="5"/>
  <c r="AE345" i="5"/>
  <c r="AC257" i="2"/>
  <c r="AF315" i="5"/>
  <c r="AC182" i="2"/>
  <c r="AF240" i="5"/>
  <c r="AE240" i="5"/>
  <c r="AC140" i="2"/>
  <c r="AF198" i="5"/>
  <c r="AC134" i="2"/>
  <c r="AF192" i="5"/>
  <c r="AE192" i="5"/>
  <c r="AE294" i="5"/>
  <c r="AE495" i="5"/>
  <c r="AE266" i="5"/>
  <c r="AC255" i="2"/>
  <c r="AF313" i="5"/>
  <c r="AE313" i="5"/>
  <c r="I10" i="11"/>
  <c r="I12" i="4"/>
  <c r="I18" i="11"/>
  <c r="I26" i="4"/>
  <c r="I24" i="11"/>
  <c r="I23" i="4"/>
</calcChain>
</file>

<file path=xl/comments1.xml><?xml version="1.0" encoding="utf-8"?>
<comments xmlns="http://schemas.openxmlformats.org/spreadsheetml/2006/main">
  <authors>
    <author>Eşref Bolukçu</author>
  </authors>
  <commentList>
    <comment ref="F24" authorId="0" shapeId="0">
      <text>
        <r>
          <rPr>
            <sz val="8"/>
            <color indexed="81"/>
            <rFont val="Tahoma"/>
            <family val="2"/>
            <charset val="162"/>
          </rPr>
          <t>Formüllerin çalışması için:
1. Mokrolar etkinleştirilmelidir
2. Araçlar-Makrolar-Güvenlik ten açılan pencereden güvelik düzeyi "Düşük" olarak seçilmelidir.</t>
        </r>
      </text>
    </comment>
  </commentList>
</comments>
</file>

<file path=xl/comments2.xml><?xml version="1.0" encoding="utf-8"?>
<comments xmlns="http://schemas.openxmlformats.org/spreadsheetml/2006/main">
  <authors>
    <author>Eşref BOLUKÇU</author>
  </authors>
  <commentList>
    <comment ref="E5" authorId="0" shapeId="0">
      <text>
        <r>
          <rPr>
            <b/>
            <sz val="8"/>
            <color indexed="81"/>
            <rFont val="Tahoma"/>
            <charset val="162"/>
          </rPr>
          <t>Mutlaka "SIRALA" butununu tıklayınız</t>
        </r>
      </text>
    </comment>
  </commentList>
</comments>
</file>

<file path=xl/sharedStrings.xml><?xml version="1.0" encoding="utf-8"?>
<sst xmlns="http://schemas.openxmlformats.org/spreadsheetml/2006/main" count="208" uniqueCount="113">
  <si>
    <t>NO</t>
  </si>
  <si>
    <t>ADI SOYADI</t>
  </si>
  <si>
    <t>SIRA</t>
  </si>
  <si>
    <t>-</t>
  </si>
  <si>
    <t>FREKANS</t>
  </si>
  <si>
    <t>YÜZDE</t>
  </si>
  <si>
    <t>ÖĞRENCİ SAYISI</t>
  </si>
  <si>
    <t xml:space="preserve">     Sevgili öğrenciler,</t>
  </si>
  <si>
    <t xml:space="preserve">     Amacımız sizlere yardımcı olmaktır.</t>
  </si>
  <si>
    <t>Adı Soyadı:………………………………</t>
  </si>
  <si>
    <t>No:…………        Sınıf:…………………</t>
  </si>
  <si>
    <t>isim</t>
  </si>
  <si>
    <t>SINIF</t>
  </si>
  <si>
    <t>TARİH</t>
  </si>
  <si>
    <t>X</t>
  </si>
  <si>
    <t>TOPLAM</t>
  </si>
  <si>
    <t>ÖĞRENCİ</t>
  </si>
  <si>
    <t>Adı Soyadı</t>
  </si>
  <si>
    <t>sıra</t>
  </si>
  <si>
    <t>no</t>
  </si>
  <si>
    <t>sınıf</t>
  </si>
  <si>
    <t>tarih</t>
  </si>
  <si>
    <t>:</t>
  </si>
  <si>
    <t>Adı Soyadı……………..</t>
  </si>
  <si>
    <t>Sınıf………………..</t>
  </si>
  <si>
    <t>No…………………..</t>
  </si>
  <si>
    <t>Tarih…………..</t>
  </si>
  <si>
    <t>TEST MADDELERİ</t>
  </si>
  <si>
    <t>CEVAP</t>
  </si>
  <si>
    <t>F</t>
  </si>
  <si>
    <t>%</t>
  </si>
  <si>
    <t>Eşref BOLUKÇU</t>
  </si>
  <si>
    <t>Görevi</t>
  </si>
  <si>
    <t>Psikolojik Danışman</t>
  </si>
  <si>
    <t>Versiyon :1.0</t>
  </si>
  <si>
    <t>PUANI</t>
  </si>
  <si>
    <t>ÖĞRENCİNİN</t>
  </si>
  <si>
    <t>Okul</t>
  </si>
  <si>
    <t>Yıl</t>
  </si>
  <si>
    <t>2004-2005</t>
  </si>
  <si>
    <t>Madde 1</t>
  </si>
  <si>
    <t>Madde 2</t>
  </si>
  <si>
    <t>Madde 3</t>
  </si>
  <si>
    <t>Madde 4</t>
  </si>
  <si>
    <t>Madde 5</t>
  </si>
  <si>
    <t>Madde 6</t>
  </si>
  <si>
    <t>Madde 7</t>
  </si>
  <si>
    <t>Madde 8</t>
  </si>
  <si>
    <t>Madde 9</t>
  </si>
  <si>
    <t>Madde 10</t>
  </si>
  <si>
    <t>Madde 11</t>
  </si>
  <si>
    <t>Madde 12</t>
  </si>
  <si>
    <t>Madde 13</t>
  </si>
  <si>
    <t>Madde 14</t>
  </si>
  <si>
    <t>Madde 15</t>
  </si>
  <si>
    <t>Madde 16</t>
  </si>
  <si>
    <t>Madde 17</t>
  </si>
  <si>
    <t>Madde 18</t>
  </si>
  <si>
    <t>Madde 19</t>
  </si>
  <si>
    <t>Madde 20</t>
  </si>
  <si>
    <t>Tarih</t>
  </si>
  <si>
    <t>MADDELER</t>
  </si>
  <si>
    <t xml:space="preserve">  ÖĞRENCİ SEÇ</t>
  </si>
  <si>
    <t xml:space="preserve">          VERİLER</t>
  </si>
  <si>
    <t>OKUL DİSİPLİNİNİ ETKİLEYEN FAKTÖRLER ANKETİ SINIF GENEL SONUÇLARI</t>
  </si>
  <si>
    <t>OKUL DİSİPLİNİNİ ETKİLEYEN FAKTÖRLER ANKETİ BİREYSEL SONUCU</t>
  </si>
  <si>
    <t>Okul kuralları açıklanmadığından kurallara uygun davranıp davranmadığımı bilmiyorum.</t>
  </si>
  <si>
    <t>Kurallara uyma zorunluluğu standart değil. Öğretmenden öğretmene değişiyor.</t>
  </si>
  <si>
    <t>Kurallara niçin uymak zorunda olduğumu tam olarak anlamış değilim.</t>
  </si>
  <si>
    <t>Bazı öğretmenleri kızdırmak için kurallara aykırı davranıyorum.</t>
  </si>
  <si>
    <t>Sınıf içinde kendimi göstermek istiyorum. Sırf bunun için yaptığım davranışlar kurallara ters düşüyor.</t>
  </si>
  <si>
    <t>Öğretmen-öğrenci ilişkilerini kurallara uymak-uymamak olarak görüyorum.</t>
  </si>
  <si>
    <t>Bazen niçin cezalandırıldığımı anlamıyorum.</t>
  </si>
  <si>
    <t>Hiçbir hata esnek karşılanmıyor. Mükemmel davranmamız bekleniyor.</t>
  </si>
  <si>
    <t>Derslerde sıkılıyorum arkadaşlarla konuşmak daha ilginç geliyor.</t>
  </si>
  <si>
    <t>Okul kurallarına uymak zorunda değilim gibi geliyor.</t>
  </si>
  <si>
    <t>Hatalı davranışımı düzeltmek için zaman tanınmıyor.</t>
  </si>
  <si>
    <t>En ufak hatamızda disiplin kuruluna gönderiliyoruz.</t>
  </si>
  <si>
    <t>Derslerinde başarılı öğrencilerin hataları gözardı ediliyor.</t>
  </si>
  <si>
    <t>Onur kurulundaki öğrencilerin objektif olmadıklarını düşünüyorum.</t>
  </si>
  <si>
    <t>Davranışlarımız değerlendirilirken öğretmenin haklılığı ilkesinden yola çıkılıyor</t>
  </si>
  <si>
    <t>Bazen okul ve sınıf disiplinini sağlamak amacıyla öğrencilere olmadık biçimde ceza veriliyor.</t>
  </si>
  <si>
    <t>Aynı hatalı davranışı olan iki öğrenciye ayrı cezalar veriliyor.</t>
  </si>
  <si>
    <t>Kendimi kontrol etmekte zorluk çekiyorum bu nedenle de istemeden hatalı davranışlarım oluyor.</t>
  </si>
  <si>
    <t>Ailemden baskı görüyorum. Okulda hayatımı yaşamak istiyorum.</t>
  </si>
  <si>
    <t>Arkadaşlarıma ters düşmemek için onların hatalı davranışlarına uymak zorunda kalıyorum.</t>
  </si>
  <si>
    <t>Değerlendiren</t>
  </si>
  <si>
    <t xml:space="preserve">OKUL DİSİPLİNİNİ ETKİLEYEN FAKTÖRLER ANKETİ </t>
  </si>
  <si>
    <t>VERİLERİN ANALİZİ</t>
  </si>
  <si>
    <t xml:space="preserve">     Anket, Kasım ayı içinde rehberlik ve psikolojik danışma servisi tarafından uygulanıp değerlendirildi. Test maddelerine verilen cevaplar yüzde olarak yukarıda verilmiştir. Manidar olan  sonuçlar  5 madde altında toplanmıştır. Bunlar:</t>
  </si>
  <si>
    <t xml:space="preserve">     1) Uygulamaya katılan öğrencilerin %30'u, "Hiçbir hatanın esnek karşılanmadığını; mükemmel davranışların beklendiğini" belirtmiştir.</t>
  </si>
  <si>
    <t xml:space="preserve">     2) Yine öğrencilerin %30'u "Davranışlar değerlendirilirken, öğretmenin haklılığından yola çıkıldığını" belirtmişlerdir.</t>
  </si>
  <si>
    <t xml:space="preserve">     3) %30'u " Hatalı davranışlarını düzeltmek için zaman tanınmadığını" belirtmişlerdir.</t>
  </si>
  <si>
    <t xml:space="preserve">     4) %20'si "Arkadaşlarına ters düşmemek için, onların hatalı davranışlarına uymak zorunda kaldıklarını" belirtmişlerdir.</t>
  </si>
  <si>
    <t xml:space="preserve">     5) %12,5'i " Kurallar tam olarak açıklanmadığı için kurallara uygun davranıp davranmadıklarını bilmediklerini" belirtmişlerdir.</t>
  </si>
  <si>
    <t>ÇÖZÜM ÖNERİLERİ</t>
  </si>
  <si>
    <t xml:space="preserve">     2) Okulda genel düzen ve disiplini sağlamanın herkesin işi olduğu; herkesin idare kadar sorumlu olduğu ve her öğretmenin aynı hassasiyeti göstermesi gerektiği ilkesinin benimsenmesi ve davranışa dökülmesi.</t>
  </si>
  <si>
    <t>Okul Müdürü</t>
  </si>
  <si>
    <t>OKUL DİSİPLİNİNİ ETKİLEYEN FAKTÖRLER ANKETİ VERİ GİRİŞ EKRANI</t>
  </si>
  <si>
    <t>OKUL DİSİPLİNİNİ ETKİLEYEN FAKTÖRLER ANKETİ  GENEL SONUÇLARI</t>
  </si>
  <si>
    <t xml:space="preserve">   1) Öncelikle eğitim-öğretim yılı başında olmak üzere öğrencilere sık sık M.E.B. Ortaöğretim kurumları Ödül ve Disiplin Yönetmeliğinin “Öğrencilerden Beklenen Davranışlar" (Mad.15); Kılık Kıyafet Yönetmeliğinin, Disiplin Cezaları ve Cezayı Gerektiren Davranışların (Mad.16) sınıf öğretmenleri aracılığı ile okunarak tekrarlanması.</t>
  </si>
  <si>
    <t xml:space="preserve">   3) Disiplin Kurulu, Psikolojik Dananışman, Onur Kurulu, Okul Öğrenci Kurulu, Sınıf Öğretmenler Kurulu ile kamuoyu oluşması için ilgili toplantılar yapılması.</t>
  </si>
  <si>
    <t>Görüldü</t>
  </si>
  <si>
    <t xml:space="preserve">     GRAFİK</t>
  </si>
  <si>
    <t>SIRALI YAZ</t>
  </si>
  <si>
    <t>ASLI</t>
  </si>
  <si>
    <t>1A</t>
  </si>
  <si>
    <t>FASLI</t>
  </si>
  <si>
    <t>11A</t>
  </si>
  <si>
    <t>Açıklamalar</t>
  </si>
  <si>
    <t>TEST</t>
  </si>
  <si>
    <t xml:space="preserve">     Aşağıda okul disiplinini etkilemesi muhtemel  bazı durumlar verilmiştir. Her ifadeyi okuyun, eğer sizin okul kurallarına uymamanıza sebep olan bir durum ise, cümlenin başındaki rakamı daire içine alınız.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</si>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</sst>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.0"/>
  </numFmts>
  <fonts count="36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0"/>
      <name val="Times New Roman Tur"/>
      <family val="1"/>
      <charset val="162"/>
    </font>
    <font>
      <sz val="8"/>
      <name val="Times New Roman Tur"/>
      <family val="1"/>
      <charset val="162"/>
    </font>
    <font>
      <sz val="9"/>
      <name val="Arial Tur"/>
      <charset val="162"/>
    </font>
    <font>
      <sz val="10"/>
      <name val="Arial Tur"/>
      <charset val="162"/>
    </font>
    <font>
      <b/>
      <sz val="8"/>
      <color indexed="9"/>
      <name val="Times New Roman Tur"/>
      <family val="1"/>
      <charset val="162"/>
    </font>
    <font>
      <sz val="11"/>
      <name val="Times New Roman Tur"/>
      <family val="1"/>
      <charset val="162"/>
    </font>
    <font>
      <sz val="9"/>
      <name val="Times New Roman Tur"/>
      <family val="1"/>
      <charset val="162"/>
    </font>
    <font>
      <sz val="10"/>
      <name val="Arial"/>
      <charset val="162"/>
    </font>
    <font>
      <u/>
      <sz val="10"/>
      <color indexed="12"/>
      <name val="Arial"/>
      <charset val="16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charset val="16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color indexed="12"/>
      <name val="Arial"/>
      <charset val="162"/>
    </font>
    <font>
      <sz val="8"/>
      <name val="Arial"/>
      <charset val="162"/>
    </font>
    <font>
      <sz val="10"/>
      <color indexed="10"/>
      <name val="Arial Tur"/>
      <charset val="162"/>
    </font>
    <font>
      <sz val="10"/>
      <color indexed="13"/>
      <name val="Arial Tur"/>
      <charset val="162"/>
    </font>
    <font>
      <sz val="9"/>
      <name val="Arial Tur"/>
      <family val="2"/>
      <charset val="162"/>
    </font>
    <font>
      <b/>
      <sz val="8"/>
      <name val="Times New Roman Tur"/>
      <family val="1"/>
      <charset val="162"/>
    </font>
    <font>
      <sz val="7"/>
      <name val="Times New Roman Tur"/>
      <family val="1"/>
      <charset val="162"/>
    </font>
    <font>
      <sz val="7"/>
      <color indexed="9"/>
      <name val="Times New Roman Tur"/>
      <family val="1"/>
      <charset val="162"/>
    </font>
    <font>
      <b/>
      <sz val="10"/>
      <name val="Arial"/>
      <charset val="162"/>
    </font>
    <font>
      <u/>
      <sz val="10"/>
      <name val="Times New Roman Tur"/>
      <family val="1"/>
      <charset val="162"/>
    </font>
    <font>
      <u/>
      <sz val="10"/>
      <name val="Arial Tur"/>
      <charset val="162"/>
    </font>
    <font>
      <b/>
      <sz val="10"/>
      <name val="Times New Roman Tur"/>
      <family val="1"/>
      <charset val="162"/>
    </font>
    <font>
      <b/>
      <sz val="12"/>
      <name val="Courier New"/>
      <family val="3"/>
    </font>
    <font>
      <b/>
      <sz val="11"/>
      <color indexed="12"/>
      <name val="Times New Roman Tur"/>
      <family val="1"/>
      <charset val="162"/>
    </font>
    <font>
      <b/>
      <u/>
      <sz val="10"/>
      <name val="Times New Roman Tur"/>
      <family val="1"/>
      <charset val="162"/>
    </font>
    <font>
      <b/>
      <u/>
      <sz val="9"/>
      <name val="Times New Roman Tur"/>
      <family val="1"/>
      <charset val="162"/>
    </font>
    <font>
      <b/>
      <sz val="8"/>
      <color indexed="81"/>
      <name val="Tahoma"/>
      <charset val="162"/>
    </font>
    <font>
      <sz val="8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88">
    <xf numFmtId="0" fontId="0" fillId="0" borderId="0" xfId="0"/>
    <xf numFmtId="0" fontId="3" fillId="2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181" fontId="4" fillId="3" borderId="0" xfId="0" applyNumberFormat="1" applyFont="1" applyFill="1" applyAlignment="1">
      <alignment horizontal="center" vertical="center" textRotation="90"/>
    </xf>
    <xf numFmtId="181" fontId="4" fillId="3" borderId="0" xfId="0" applyNumberFormat="1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4" fontId="4" fillId="5" borderId="2" xfId="0" applyNumberFormat="1" applyFont="1" applyFill="1" applyBorder="1" applyAlignment="1" applyProtection="1">
      <alignment vertical="center"/>
      <protection locked="0"/>
    </xf>
    <xf numFmtId="0" fontId="10" fillId="2" borderId="0" xfId="2" applyFill="1" applyProtection="1"/>
    <xf numFmtId="0" fontId="15" fillId="2" borderId="0" xfId="2" applyFont="1" applyFill="1" applyAlignment="1" applyProtection="1">
      <alignment horizontal="center"/>
    </xf>
    <xf numFmtId="0" fontId="10" fillId="3" borderId="0" xfId="2" applyFill="1" applyBorder="1" applyProtection="1"/>
    <xf numFmtId="0" fontId="8" fillId="2" borderId="0" xfId="0" applyFont="1" applyFill="1" applyAlignment="1" applyProtection="1">
      <alignment horizontal="center"/>
    </xf>
    <xf numFmtId="0" fontId="8" fillId="3" borderId="0" xfId="0" applyFont="1" applyFill="1" applyProtection="1"/>
    <xf numFmtId="4" fontId="8" fillId="3" borderId="0" xfId="0" applyNumberFormat="1" applyFont="1" applyFill="1" applyProtection="1"/>
    <xf numFmtId="1" fontId="8" fillId="3" borderId="0" xfId="0" applyNumberFormat="1" applyFont="1" applyFill="1" applyProtection="1"/>
    <xf numFmtId="0" fontId="8" fillId="2" borderId="0" xfId="0" applyFont="1" applyFill="1" applyProtection="1"/>
    <xf numFmtId="0" fontId="8" fillId="2" borderId="0" xfId="0" applyNumberFormat="1" applyFont="1" applyFill="1" applyProtection="1"/>
    <xf numFmtId="0" fontId="4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/>
    <xf numFmtId="14" fontId="8" fillId="2" borderId="0" xfId="0" applyNumberFormat="1" applyFont="1" applyFill="1" applyAlignment="1" applyProtection="1">
      <alignment horizontal="left"/>
    </xf>
    <xf numFmtId="14" fontId="8" fillId="2" borderId="1" xfId="0" applyNumberFormat="1" applyFont="1" applyFill="1" applyBorder="1" applyAlignment="1" applyProtection="1">
      <alignment horizontal="center"/>
    </xf>
    <xf numFmtId="3" fontId="8" fillId="2" borderId="1" xfId="0" applyNumberFormat="1" applyFont="1" applyFill="1" applyBorder="1" applyAlignment="1" applyProtection="1">
      <alignment horizontal="center"/>
    </xf>
    <xf numFmtId="1" fontId="8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8" fillId="3" borderId="0" xfId="0" applyNumberFormat="1" applyFont="1" applyFill="1" applyProtection="1"/>
    <xf numFmtId="0" fontId="4" fillId="3" borderId="0" xfId="0" applyFont="1" applyFill="1" applyAlignment="1" applyProtection="1">
      <alignment horizontal="center"/>
    </xf>
    <xf numFmtId="0" fontId="8" fillId="3" borderId="1" xfId="0" applyNumberFormat="1" applyFont="1" applyFill="1" applyBorder="1" applyProtection="1"/>
    <xf numFmtId="0" fontId="8" fillId="3" borderId="1" xfId="0" applyFont="1" applyFill="1" applyBorder="1" applyProtection="1"/>
    <xf numFmtId="4" fontId="8" fillId="3" borderId="0" xfId="0" applyNumberFormat="1" applyFon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14" fontId="8" fillId="3" borderId="3" xfId="0" applyNumberFormat="1" applyFont="1" applyFill="1" applyBorder="1" applyAlignment="1" applyProtection="1"/>
    <xf numFmtId="0" fontId="8" fillId="3" borderId="3" xfId="0" applyNumberFormat="1" applyFont="1" applyFill="1" applyBorder="1" applyAlignment="1" applyProtection="1"/>
    <xf numFmtId="14" fontId="4" fillId="3" borderId="3" xfId="0" applyNumberFormat="1" applyFont="1" applyFill="1" applyBorder="1" applyAlignment="1" applyProtection="1">
      <alignment horizontal="center"/>
    </xf>
    <xf numFmtId="4" fontId="8" fillId="3" borderId="3" xfId="0" applyNumberFormat="1" applyFont="1" applyFill="1" applyBorder="1" applyAlignment="1" applyProtection="1"/>
    <xf numFmtId="1" fontId="8" fillId="3" borderId="3" xfId="0" applyNumberFormat="1" applyFont="1" applyFill="1" applyBorder="1" applyAlignment="1" applyProtection="1"/>
    <xf numFmtId="14" fontId="8" fillId="3" borderId="1" xfId="0" applyNumberFormat="1" applyFont="1" applyFill="1" applyBorder="1" applyProtection="1"/>
    <xf numFmtId="0" fontId="20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5" fillId="2" borderId="1" xfId="0" applyFont="1" applyFill="1" applyBorder="1" applyAlignment="1">
      <alignment horizontal="center"/>
    </xf>
    <xf numFmtId="0" fontId="21" fillId="3" borderId="0" xfId="0" applyFont="1" applyFill="1"/>
    <xf numFmtId="1" fontId="21" fillId="3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10" fillId="3" borderId="0" xfId="2" applyFill="1" applyProtection="1"/>
    <xf numFmtId="0" fontId="17" fillId="3" borderId="0" xfId="2" applyFont="1" applyFill="1" applyProtection="1"/>
    <xf numFmtId="0" fontId="15" fillId="3" borderId="0" xfId="2" applyFont="1" applyFill="1" applyAlignment="1" applyProtection="1">
      <alignment horizontal="center"/>
    </xf>
    <xf numFmtId="0" fontId="10" fillId="4" borderId="0" xfId="2" applyFill="1" applyBorder="1" applyAlignment="1" applyProtection="1">
      <alignment horizontal="center"/>
    </xf>
    <xf numFmtId="0" fontId="10" fillId="6" borderId="0" xfId="2" applyFont="1" applyFill="1" applyBorder="1" applyProtection="1"/>
    <xf numFmtId="0" fontId="15" fillId="3" borderId="0" xfId="2" applyFont="1" applyFill="1" applyBorder="1" applyAlignment="1" applyProtection="1">
      <alignment horizontal="center"/>
    </xf>
    <xf numFmtId="0" fontId="10" fillId="6" borderId="4" xfId="2" applyFont="1" applyFill="1" applyBorder="1" applyProtection="1"/>
    <xf numFmtId="0" fontId="10" fillId="6" borderId="5" xfId="2" applyFont="1" applyFill="1" applyBorder="1" applyProtection="1"/>
    <xf numFmtId="0" fontId="10" fillId="6" borderId="6" xfId="2" applyFont="1" applyFill="1" applyBorder="1" applyProtection="1"/>
    <xf numFmtId="0" fontId="10" fillId="6" borderId="7" xfId="2" applyFont="1" applyFill="1" applyBorder="1" applyProtection="1"/>
    <xf numFmtId="0" fontId="10" fillId="6" borderId="8" xfId="2" applyFont="1" applyFill="1" applyBorder="1" applyProtection="1"/>
    <xf numFmtId="0" fontId="10" fillId="6" borderId="9" xfId="2" applyFont="1" applyFill="1" applyBorder="1" applyProtection="1"/>
    <xf numFmtId="0" fontId="10" fillId="6" borderId="10" xfId="2" applyFont="1" applyFill="1" applyBorder="1" applyProtection="1"/>
    <xf numFmtId="0" fontId="10" fillId="6" borderId="11" xfId="2" applyFont="1" applyFill="1" applyBorder="1" applyProtection="1"/>
    <xf numFmtId="0" fontId="10" fillId="4" borderId="0" xfId="2" applyFill="1" applyBorder="1" applyAlignment="1" applyProtection="1"/>
    <xf numFmtId="0" fontId="14" fillId="4" borderId="4" xfId="2" applyFont="1" applyFill="1" applyBorder="1" applyProtection="1"/>
    <xf numFmtId="0" fontId="10" fillId="4" borderId="5" xfId="2" applyFill="1" applyBorder="1" applyProtection="1"/>
    <xf numFmtId="0" fontId="14" fillId="4" borderId="7" xfId="2" applyFont="1" applyFill="1" applyBorder="1" applyProtection="1"/>
    <xf numFmtId="0" fontId="10" fillId="4" borderId="8" xfId="2" applyFill="1" applyBorder="1" applyProtection="1"/>
    <xf numFmtId="0" fontId="10" fillId="4" borderId="0" xfId="2" applyFont="1" applyFill="1" applyBorder="1" applyAlignment="1" applyProtection="1">
      <alignment horizontal="center"/>
    </xf>
    <xf numFmtId="0" fontId="14" fillId="4" borderId="9" xfId="2" applyFont="1" applyFill="1" applyBorder="1" applyProtection="1"/>
    <xf numFmtId="0" fontId="10" fillId="4" borderId="11" xfId="2" applyFill="1" applyBorder="1" applyProtection="1"/>
    <xf numFmtId="0" fontId="10" fillId="4" borderId="10" xfId="2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4" fillId="2" borderId="13" xfId="0" applyFont="1" applyFill="1" applyBorder="1" applyAlignment="1" applyProtection="1"/>
    <xf numFmtId="0" fontId="3" fillId="2" borderId="2" xfId="0" applyFont="1" applyFill="1" applyBorder="1" applyAlignment="1"/>
    <xf numFmtId="0" fontId="9" fillId="2" borderId="0" xfId="0" applyFont="1" applyFill="1" applyProtection="1"/>
    <xf numFmtId="0" fontId="9" fillId="3" borderId="0" xfId="0" applyFont="1" applyFill="1" applyProtection="1"/>
    <xf numFmtId="0" fontId="2" fillId="2" borderId="0" xfId="0" applyFont="1" applyFill="1" applyAlignment="1"/>
    <xf numFmtId="0" fontId="22" fillId="3" borderId="0" xfId="0" applyFont="1" applyFill="1" applyAlignment="1"/>
    <xf numFmtId="0" fontId="2" fillId="3" borderId="0" xfId="0" applyFont="1" applyFill="1" applyAlignment="1"/>
    <xf numFmtId="14" fontId="2" fillId="2" borderId="0" xfId="0" applyNumberFormat="1" applyFont="1" applyFill="1" applyAlignment="1"/>
    <xf numFmtId="0" fontId="6" fillId="2" borderId="0" xfId="0" applyFont="1" applyFill="1" applyAlignment="1" applyProtection="1">
      <protection locked="0"/>
    </xf>
    <xf numFmtId="0" fontId="6" fillId="3" borderId="0" xfId="0" applyFont="1" applyFill="1" applyAlignment="1" applyProtection="1"/>
    <xf numFmtId="14" fontId="2" fillId="3" borderId="0" xfId="0" applyNumberFormat="1" applyFont="1" applyFill="1" applyAlignment="1" applyProtection="1"/>
    <xf numFmtId="0" fontId="2" fillId="3" borderId="0" xfId="0" applyFont="1" applyFill="1" applyAlignment="1" applyProtection="1"/>
    <xf numFmtId="0" fontId="2" fillId="3" borderId="0" xfId="0" applyFont="1" applyFill="1" applyAlignment="1" applyProtection="1">
      <alignment horizontal="left"/>
    </xf>
    <xf numFmtId="0" fontId="1" fillId="3" borderId="0" xfId="0" applyFont="1" applyFill="1" applyProtection="1"/>
    <xf numFmtId="0" fontId="6" fillId="3" borderId="0" xfId="0" applyFont="1" applyFill="1" applyProtection="1"/>
    <xf numFmtId="0" fontId="23" fillId="3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/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justify" vertical="center"/>
      <protection hidden="1"/>
    </xf>
    <xf numFmtId="0" fontId="4" fillId="0" borderId="1" xfId="0" applyFont="1" applyBorder="1" applyAlignment="1" applyProtection="1">
      <alignment horizontal="justify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justify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vertical="center"/>
      <protection hidden="1"/>
    </xf>
    <xf numFmtId="0" fontId="10" fillId="4" borderId="0" xfId="2" applyFill="1" applyBorder="1" applyAlignment="1" applyProtection="1">
      <alignment horizontal="center"/>
    </xf>
    <xf numFmtId="0" fontId="10" fillId="4" borderId="8" xfId="2" applyFill="1" applyBorder="1" applyAlignment="1" applyProtection="1">
      <alignment horizontal="center"/>
    </xf>
    <xf numFmtId="0" fontId="10" fillId="7" borderId="14" xfId="2" applyFont="1" applyFill="1" applyBorder="1" applyAlignment="1" applyProtection="1">
      <alignment horizontal="center"/>
    </xf>
    <xf numFmtId="0" fontId="10" fillId="7" borderId="15" xfId="2" applyFill="1" applyBorder="1" applyAlignment="1" applyProtection="1">
      <alignment horizontal="center"/>
    </xf>
    <xf numFmtId="0" fontId="16" fillId="3" borderId="0" xfId="2" applyFont="1" applyFill="1" applyAlignment="1" applyProtection="1">
      <alignment horizontal="center"/>
    </xf>
    <xf numFmtId="0" fontId="18" fillId="3" borderId="0" xfId="1" applyFont="1" applyFill="1" applyAlignment="1" applyProtection="1">
      <alignment horizontal="center"/>
    </xf>
    <xf numFmtId="0" fontId="19" fillId="3" borderId="0" xfId="2" applyFont="1" applyFill="1" applyAlignment="1" applyProtection="1">
      <alignment horizontal="center"/>
    </xf>
    <xf numFmtId="0" fontId="26" fillId="6" borderId="7" xfId="2" applyFont="1" applyFill="1" applyBorder="1" applyAlignment="1" applyProtection="1">
      <alignment horizontal="center"/>
    </xf>
    <xf numFmtId="0" fontId="10" fillId="6" borderId="0" xfId="2" applyFont="1" applyFill="1" applyBorder="1"/>
    <xf numFmtId="0" fontId="26" fillId="6" borderId="0" xfId="2" applyFont="1" applyFill="1" applyBorder="1" applyAlignment="1" applyProtection="1">
      <alignment horizontal="center"/>
    </xf>
    <xf numFmtId="0" fontId="26" fillId="6" borderId="8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0" fontId="13" fillId="3" borderId="0" xfId="2" applyFont="1" applyFill="1" applyBorder="1" applyAlignment="1" applyProtection="1">
      <alignment horizontal="center"/>
    </xf>
    <xf numFmtId="0" fontId="10" fillId="0" borderId="1" xfId="2" applyFill="1" applyBorder="1" applyAlignment="1" applyProtection="1">
      <alignment horizontal="left"/>
      <protection locked="0"/>
    </xf>
    <xf numFmtId="0" fontId="10" fillId="4" borderId="5" xfId="2" applyFill="1" applyBorder="1" applyAlignment="1" applyProtection="1">
      <alignment horizontal="center"/>
    </xf>
    <xf numFmtId="0" fontId="10" fillId="4" borderId="6" xfId="2" applyFill="1" applyBorder="1" applyAlignment="1" applyProtection="1">
      <alignment horizontal="center"/>
    </xf>
    <xf numFmtId="0" fontId="10" fillId="2" borderId="1" xfId="2" applyFont="1" applyFill="1" applyBorder="1" applyAlignment="1" applyProtection="1">
      <alignment horizontal="left"/>
      <protection locked="0"/>
    </xf>
    <xf numFmtId="0" fontId="10" fillId="2" borderId="1" xfId="2" applyFill="1" applyBorder="1" applyAlignment="1" applyProtection="1">
      <alignment horizontal="left"/>
      <protection locked="0"/>
    </xf>
    <xf numFmtId="14" fontId="10" fillId="2" borderId="2" xfId="2" applyNumberFormat="1" applyFill="1" applyBorder="1" applyAlignment="1" applyProtection="1">
      <alignment horizontal="left"/>
      <protection locked="0"/>
    </xf>
    <xf numFmtId="0" fontId="10" fillId="2" borderId="12" xfId="2" applyFill="1" applyBorder="1" applyAlignment="1" applyProtection="1">
      <alignment horizontal="left"/>
      <protection locked="0"/>
    </xf>
    <xf numFmtId="0" fontId="10" fillId="2" borderId="13" xfId="2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/>
    </xf>
    <xf numFmtId="14" fontId="8" fillId="2" borderId="0" xfId="0" applyNumberFormat="1" applyFont="1" applyFill="1" applyAlignment="1" applyProtection="1">
      <alignment horizontal="left"/>
    </xf>
    <xf numFmtId="0" fontId="9" fillId="2" borderId="2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9" fillId="2" borderId="13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/>
    </xf>
    <xf numFmtId="0" fontId="8" fillId="2" borderId="18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justify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29" fillId="0" borderId="0" xfId="0" applyNumberFormat="1" applyFont="1" applyFill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left" vertical="center"/>
      <protection hidden="1"/>
    </xf>
    <xf numFmtId="14" fontId="4" fillId="0" borderId="0" xfId="0" applyNumberFormat="1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3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justify" vertical="center" wrapText="1"/>
    </xf>
  </cellXfs>
  <cellStyles count="3">
    <cellStyle name="Köprü" xfId="1" builtinId="8"/>
    <cellStyle name="Normal" xfId="0" builtinId="0"/>
    <cellStyle name="Normal_Hiperaktivite Değerlendirme Testi(50 KİŞİLİK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579154934549"/>
          <c:y val="6.8181986323159138E-2"/>
          <c:w val="0.86445846701635665"/>
          <c:h val="0.737375555791202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yazdır!$H$10:$H$29</c:f>
              <c:strCache>
                <c:ptCount val="20"/>
                <c:pt idx="0">
                  <c:v>Madde 1</c:v>
                </c:pt>
                <c:pt idx="1">
                  <c:v>Madde 2</c:v>
                </c:pt>
                <c:pt idx="2">
                  <c:v>Madde 3</c:v>
                </c:pt>
                <c:pt idx="3">
                  <c:v>Madde 4</c:v>
                </c:pt>
                <c:pt idx="4">
                  <c:v>Madde 5</c:v>
                </c:pt>
                <c:pt idx="5">
                  <c:v>Madde 6</c:v>
                </c:pt>
                <c:pt idx="6">
                  <c:v>Madde 7</c:v>
                </c:pt>
                <c:pt idx="7">
                  <c:v>Madde 8</c:v>
                </c:pt>
                <c:pt idx="8">
                  <c:v>Madde 9</c:v>
                </c:pt>
                <c:pt idx="9">
                  <c:v>Madde 10</c:v>
                </c:pt>
                <c:pt idx="10">
                  <c:v>Madde 11</c:v>
                </c:pt>
                <c:pt idx="11">
                  <c:v>Madde 12</c:v>
                </c:pt>
                <c:pt idx="12">
                  <c:v>Madde 13</c:v>
                </c:pt>
                <c:pt idx="13">
                  <c:v>Madde 14</c:v>
                </c:pt>
                <c:pt idx="14">
                  <c:v>Madde 15</c:v>
                </c:pt>
                <c:pt idx="15">
                  <c:v>Madde 16</c:v>
                </c:pt>
                <c:pt idx="16">
                  <c:v>Madde 17</c:v>
                </c:pt>
                <c:pt idx="17">
                  <c:v>Madde 18</c:v>
                </c:pt>
                <c:pt idx="18">
                  <c:v>Madde 19</c:v>
                </c:pt>
                <c:pt idx="19">
                  <c:v>Madde 20</c:v>
                </c:pt>
              </c:strCache>
            </c:strRef>
          </c:cat>
          <c:val>
            <c:numRef>
              <c:f>yazdır!$I$10:$I$29</c:f>
              <c:numCache>
                <c:formatCode>0</c:formatCode>
                <c:ptCount val="20"/>
                <c:pt idx="0">
                  <c:v>150</c:v>
                </c:pt>
                <c:pt idx="1">
                  <c:v>50</c:v>
                </c:pt>
                <c:pt idx="2">
                  <c:v>150</c:v>
                </c:pt>
                <c:pt idx="3">
                  <c:v>100</c:v>
                </c:pt>
                <c:pt idx="4">
                  <c:v>150</c:v>
                </c:pt>
                <c:pt idx="5">
                  <c:v>150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100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50</c:v>
                </c:pt>
                <c:pt idx="1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23244544"/>
        <c:axId val="-1323250528"/>
      </c:barChart>
      <c:catAx>
        <c:axId val="-132324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tr-TR"/>
          </a:p>
        </c:txPr>
        <c:crossAx val="-13232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232505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tr-TR"/>
                  <a:t>YÜZDE</a:t>
                </a:r>
              </a:p>
            </c:rich>
          </c:tx>
          <c:layout>
            <c:manualLayout>
              <c:xMode val="edge"/>
              <c:yMode val="edge"/>
              <c:x val="2.4096365152480207E-2"/>
              <c:y val="0.383839556676509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tr-TR"/>
          </a:p>
        </c:txPr>
        <c:crossAx val="-132324454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test!A1"/><Relationship Id="rId3" Type="http://schemas.openxmlformats.org/officeDocument/2006/relationships/hyperlink" Target="http://www.esrefbolukcu.com/" TargetMode="External"/><Relationship Id="rId7" Type="http://schemas.openxmlformats.org/officeDocument/2006/relationships/hyperlink" Target="#s&#305;rala!A1"/><Relationship Id="rId2" Type="http://schemas.openxmlformats.org/officeDocument/2006/relationships/image" Target="../media/image1.gif"/><Relationship Id="rId1" Type="http://schemas.openxmlformats.org/officeDocument/2006/relationships/hyperlink" Target="#veri!A1"/><Relationship Id="rId6" Type="http://schemas.openxmlformats.org/officeDocument/2006/relationships/hyperlink" Target="#Sorgu&#246;&#287;r!A1"/><Relationship Id="rId5" Type="http://schemas.openxmlformats.org/officeDocument/2006/relationships/image" Target="../media/image2.gif"/><Relationship Id="rId4" Type="http://schemas.openxmlformats.org/officeDocument/2006/relationships/hyperlink" Target="#yazd&#305;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an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ana!A1"/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na!A1"/><Relationship Id="rId2" Type="http://schemas.openxmlformats.org/officeDocument/2006/relationships/image" Target="../media/image3.gif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an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an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579120</xdr:colOff>
      <xdr:row>16</xdr:row>
      <xdr:rowOff>0</xdr:rowOff>
    </xdr:from>
    <xdr:to>
      <xdr:col>2</xdr:col>
      <xdr:colOff>457200</xdr:colOff>
      <xdr:row>19</xdr:row>
      <xdr:rowOff>0</xdr:rowOff>
    </xdr:to>
    <xdr:pic macro="[0]!AÇ">
      <xdr:nvPicPr>
        <xdr:cNvPr id="3117" name="Picture 2" descr="ani09">
          <a:hlinkClick xmlns:r="http://schemas.openxmlformats.org/officeDocument/2006/relationships" r:id="rId1" tooltip="AÇ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2529840"/>
          <a:ext cx="5029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131445</xdr:colOff>
      <xdr:row>19</xdr:row>
      <xdr:rowOff>28575</xdr:rowOff>
    </xdr:from>
    <xdr:to>
      <xdr:col>7</xdr:col>
      <xdr:colOff>483870</xdr:colOff>
      <xdr:row>22</xdr:row>
      <xdr:rowOff>47625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2571750" y="3019425"/>
          <a:ext cx="2247900" cy="5048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tr-TR" sz="1000" b="1" i="0" strike="noStrike">
              <a:solidFill>
                <a:srgbClr val="0000FF"/>
              </a:solidFill>
              <a:latin typeface="Arial"/>
              <a:cs typeface="Arial"/>
            </a:rPr>
            <a:t>EŞREF BOLUKÇU</a:t>
          </a:r>
        </a:p>
      </xdr:txBody>
    </xdr:sp>
    <xdr:clientData/>
  </xdr:twoCellAnchor>
  <xdr:twoCellAnchor>
    <xdr:from>
      <xdr:col>4</xdr:col>
      <xdr:colOff>388620</xdr:colOff>
      <xdr:row>20</xdr:row>
      <xdr:rowOff>57150</xdr:rowOff>
    </xdr:from>
    <xdr:to>
      <xdr:col>7</xdr:col>
      <xdr:colOff>283845</xdr:colOff>
      <xdr:row>21</xdr:row>
      <xdr:rowOff>131636</xdr:rowOff>
    </xdr:to>
    <xdr:sp macro="" textlink="">
      <xdr:nvSpPr>
        <xdr:cNvPr id="3076" name="Oval 4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2828925" y="3209925"/>
          <a:ext cx="1790700" cy="228600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tr-TR" sz="800" b="0" i="0" strike="noStrike">
              <a:solidFill>
                <a:srgbClr val="000000"/>
              </a:solidFill>
              <a:latin typeface="Arial"/>
              <a:cs typeface="Arial"/>
            </a:rPr>
            <a:t>www.esrefbolukcu.com</a:t>
          </a:r>
        </a:p>
      </xdr:txBody>
    </xdr:sp>
    <xdr:clientData/>
  </xdr:twoCellAnchor>
  <xdr:twoCellAnchor editAs="oneCell">
    <xdr:from>
      <xdr:col>5</xdr:col>
      <xdr:colOff>487680</xdr:colOff>
      <xdr:row>15</xdr:row>
      <xdr:rowOff>160020</xdr:rowOff>
    </xdr:from>
    <xdr:to>
      <xdr:col>6</xdr:col>
      <xdr:colOff>388620</xdr:colOff>
      <xdr:row>19</xdr:row>
      <xdr:rowOff>0</xdr:rowOff>
    </xdr:to>
    <xdr:pic>
      <xdr:nvPicPr>
        <xdr:cNvPr id="3120" name="Picture 5" descr="ani10">
          <a:hlinkClick xmlns:r="http://schemas.openxmlformats.org/officeDocument/2006/relationships" r:id="rId4" tooltip="aç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8080" y="2522220"/>
          <a:ext cx="5257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758190</xdr:colOff>
      <xdr:row>0</xdr:row>
      <xdr:rowOff>95250</xdr:rowOff>
    </xdr:from>
    <xdr:to>
      <xdr:col>11</xdr:col>
      <xdr:colOff>93338</xdr:colOff>
      <xdr:row>2</xdr:row>
      <xdr:rowOff>171450</xdr:rowOff>
    </xdr:to>
    <xdr:sp macro="" textlink="">
      <xdr:nvSpPr>
        <xdr:cNvPr id="3079" name="WordArt 7"/>
        <xdr:cNvSpPr>
          <a:spLocks noChangeArrowheads="1" noChangeShapeType="1" noTextEdit="1"/>
        </xdr:cNvSpPr>
      </xdr:nvSpPr>
      <xdr:spPr bwMode="auto">
        <a:xfrm>
          <a:off x="742950" y="95250"/>
          <a:ext cx="58293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3600" kern="10" spc="0" normalizeH="1">
              <a:ln w="12700">
                <a:solidFill>
                  <a:srgbClr val="FF0000"/>
                </a:solidFill>
                <a:round/>
                <a:headEnd/>
                <a:tailEnd/>
              </a:ln>
              <a:solidFill>
                <a:srgbClr val="00FFFF"/>
              </a:soli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Comic Sans MS"/>
            </a:rPr>
            <a:t>Okul Disiplinini Etkileyen Etmenler Anketi</a:t>
          </a:r>
        </a:p>
        <a:p>
          <a:pPr algn="ctr" rtl="0"/>
          <a:r>
            <a:rPr lang="tr-TR" sz="3600" kern="10" spc="0" normalizeH="1">
              <a:ln w="12700">
                <a:solidFill>
                  <a:srgbClr val="FF0000"/>
                </a:solidFill>
                <a:round/>
                <a:headEnd/>
                <a:tailEnd/>
              </a:ln>
              <a:solidFill>
                <a:srgbClr val="00FFFF"/>
              </a:soli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Comic Sans MS"/>
            </a:rPr>
            <a:t> Değerlendirme Programı</a:t>
          </a:r>
        </a:p>
      </xdr:txBody>
    </xdr:sp>
    <xdr:clientData/>
  </xdr:twoCellAnchor>
  <xdr:twoCellAnchor editAs="oneCell">
    <xdr:from>
      <xdr:col>4</xdr:col>
      <xdr:colOff>60960</xdr:colOff>
      <xdr:row>15</xdr:row>
      <xdr:rowOff>144780</xdr:rowOff>
    </xdr:from>
    <xdr:to>
      <xdr:col>4</xdr:col>
      <xdr:colOff>563880</xdr:colOff>
      <xdr:row>18</xdr:row>
      <xdr:rowOff>167640</xdr:rowOff>
    </xdr:to>
    <xdr:pic>
      <xdr:nvPicPr>
        <xdr:cNvPr id="3122" name="Picture 8" descr="ani09">
          <a:hlinkClick xmlns:r="http://schemas.openxmlformats.org/officeDocument/2006/relationships" r:id="rId6" tooltip="AÇ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506980"/>
          <a:ext cx="5029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289560</xdr:colOff>
      <xdr:row>16</xdr:row>
      <xdr:rowOff>0</xdr:rowOff>
    </xdr:from>
    <xdr:to>
      <xdr:col>8</xdr:col>
      <xdr:colOff>175260</xdr:colOff>
      <xdr:row>19</xdr:row>
      <xdr:rowOff>0</xdr:rowOff>
    </xdr:to>
    <xdr:pic>
      <xdr:nvPicPr>
        <xdr:cNvPr id="3123" name="Picture 10" descr="ani09">
          <a:hlinkClick xmlns:r="http://schemas.openxmlformats.org/officeDocument/2006/relationships" r:id="rId7" tooltip="*** &lt;&lt;&lt; AÇ Eşref &gt;&gt;&gt; ***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2529840"/>
          <a:ext cx="51054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342900</xdr:colOff>
      <xdr:row>16</xdr:row>
      <xdr:rowOff>22860</xdr:rowOff>
    </xdr:from>
    <xdr:to>
      <xdr:col>10</xdr:col>
      <xdr:colOff>220980</xdr:colOff>
      <xdr:row>19</xdr:row>
      <xdr:rowOff>22860</xdr:rowOff>
    </xdr:to>
    <xdr:pic>
      <xdr:nvPicPr>
        <xdr:cNvPr id="3124" name="Picture 12" descr="ani09">
          <a:hlinkClick xmlns:r="http://schemas.openxmlformats.org/officeDocument/2006/relationships" r:id="rId8" tooltip="*** &lt;&lt;&lt; AÇ Eşref &gt;&gt;&gt; ***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860" y="2552700"/>
          <a:ext cx="5029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662940</xdr:colOff>
      <xdr:row>2</xdr:row>
      <xdr:rowOff>142875</xdr:rowOff>
    </xdr:to>
    <xdr:sp macro="" textlink="">
      <xdr:nvSpPr>
        <xdr:cNvPr id="4098" name="AutoShape 2">
          <a:hlinkClick xmlns:r="http://schemas.openxmlformats.org/officeDocument/2006/relationships" r:id="rId1" tooltip="ANA"/>
        </xdr:cNvPr>
        <xdr:cNvSpPr>
          <a:spLocks noChangeArrowheads="1"/>
        </xdr:cNvSpPr>
      </xdr:nvSpPr>
      <xdr:spPr bwMode="auto">
        <a:xfrm>
          <a:off x="76200" y="76200"/>
          <a:ext cx="571500" cy="485775"/>
        </a:xfrm>
        <a:prstGeom prst="sun">
          <a:avLst>
            <a:gd name="adj" fmla="val 21051"/>
          </a:avLst>
        </a:prstGeom>
        <a:solidFill>
          <a:srgbClr val="99CCFF"/>
        </a:solidFill>
        <a:ln w="12700" algn="ctr">
          <a:solidFill>
            <a:srgbClr val="993366"/>
          </a:solidFill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tr-TR" sz="1100" b="1" i="0" strike="noStrike">
              <a:solidFill>
                <a:srgbClr val="000000"/>
              </a:solidFill>
              <a:latin typeface="Arial Tur"/>
            </a:rPr>
            <a:t>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1470660</xdr:colOff>
      <xdr:row>9</xdr:row>
      <xdr:rowOff>38100</xdr:rowOff>
    </xdr:from>
    <xdr:to>
      <xdr:col>14</xdr:col>
      <xdr:colOff>327660</xdr:colOff>
      <xdr:row>12</xdr:row>
      <xdr:rowOff>7620</xdr:rowOff>
    </xdr:to>
    <xdr:pic macro="[0]!Module1.yaz">
      <xdr:nvPicPr>
        <xdr:cNvPr id="2080" name="Picture 4" descr="typmov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9820" y="1783080"/>
          <a:ext cx="6400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9</xdr:col>
      <xdr:colOff>169545</xdr:colOff>
      <xdr:row>4</xdr:row>
      <xdr:rowOff>38100</xdr:rowOff>
    </xdr:from>
    <xdr:to>
      <xdr:col>12</xdr:col>
      <xdr:colOff>274320</xdr:colOff>
      <xdr:row>5</xdr:row>
      <xdr:rowOff>11566</xdr:rowOff>
    </xdr:to>
    <xdr:sp macro="" textlink="">
      <xdr:nvSpPr>
        <xdr:cNvPr id="2058" name="AutoShape 10"/>
        <xdr:cNvSpPr>
          <a:spLocks noChangeArrowheads="1"/>
        </xdr:cNvSpPr>
      </xdr:nvSpPr>
      <xdr:spPr bwMode="auto">
        <a:xfrm>
          <a:off x="3905250" y="857250"/>
          <a:ext cx="647700" cy="209550"/>
        </a:xfrm>
        <a:prstGeom prst="wedgeRoundRectCallout">
          <a:avLst>
            <a:gd name="adj1" fmla="val -92648"/>
            <a:gd name="adj2" fmla="val 83333"/>
            <a:gd name="adj3" fmla="val 16667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tr-TR" sz="700" b="1" i="0" strike="noStrike">
              <a:solidFill>
                <a:srgbClr val="FFFFFF"/>
              </a:solidFill>
              <a:latin typeface="Arial Tur"/>
            </a:rPr>
            <a:t>Öğrenci Seç</a:t>
          </a:r>
        </a:p>
      </xdr:txBody>
    </xdr:sp>
    <xdr:clientData fPrintsWithSheet="0"/>
  </xdr:twoCellAnchor>
  <xdr:twoCellAnchor>
    <xdr:from>
      <xdr:col>0</xdr:col>
      <xdr:colOff>47625</xdr:colOff>
      <xdr:row>0</xdr:row>
      <xdr:rowOff>106680</xdr:rowOff>
    </xdr:from>
    <xdr:to>
      <xdr:col>0</xdr:col>
      <xdr:colOff>548580</xdr:colOff>
      <xdr:row>3</xdr:row>
      <xdr:rowOff>66649</xdr:rowOff>
    </xdr:to>
    <xdr:sp macro="" textlink="">
      <xdr:nvSpPr>
        <xdr:cNvPr id="2061" name="AutoShape 13">
          <a:hlinkClick xmlns:r="http://schemas.openxmlformats.org/officeDocument/2006/relationships" r:id="rId2" tooltip="ANA"/>
        </xdr:cNvPr>
        <xdr:cNvSpPr>
          <a:spLocks noChangeArrowheads="1"/>
        </xdr:cNvSpPr>
      </xdr:nvSpPr>
      <xdr:spPr bwMode="auto">
        <a:xfrm>
          <a:off x="47625" y="114300"/>
          <a:ext cx="485775" cy="561975"/>
        </a:xfrm>
        <a:prstGeom prst="sun">
          <a:avLst>
            <a:gd name="adj" fmla="val 24528"/>
          </a:avLst>
        </a:prstGeom>
        <a:solidFill>
          <a:srgbClr val="99CCFF"/>
        </a:solidFill>
        <a:ln w="12700" algn="ctr">
          <a:solidFill>
            <a:srgbClr val="993366"/>
          </a:solidFill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tr-TR" sz="1100" b="1" i="0" strike="noStrike">
              <a:solidFill>
                <a:srgbClr val="000000"/>
              </a:solidFill>
              <a:latin typeface="Arial Tur"/>
            </a:rPr>
            <a:t>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30480</xdr:rowOff>
    </xdr:from>
    <xdr:to>
      <xdr:col>5</xdr:col>
      <xdr:colOff>594360</xdr:colOff>
      <xdr:row>53</xdr:row>
      <xdr:rowOff>76200</xdr:rowOff>
    </xdr:to>
    <xdr:graphicFrame macro="">
      <xdr:nvGraphicFramePr>
        <xdr:cNvPr id="10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563880</xdr:colOff>
      <xdr:row>1</xdr:row>
      <xdr:rowOff>38100</xdr:rowOff>
    </xdr:from>
    <xdr:to>
      <xdr:col>5</xdr:col>
      <xdr:colOff>601980</xdr:colOff>
      <xdr:row>5</xdr:row>
      <xdr:rowOff>7620</xdr:rowOff>
    </xdr:to>
    <xdr:pic macro="[0]!Module11.yaz">
      <xdr:nvPicPr>
        <xdr:cNvPr id="1048" name="Picture 4" descr="typmov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05740"/>
          <a:ext cx="632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19050</xdr:colOff>
      <xdr:row>0</xdr:row>
      <xdr:rowOff>104775</xdr:rowOff>
    </xdr:from>
    <xdr:to>
      <xdr:col>0</xdr:col>
      <xdr:colOff>520246</xdr:colOff>
      <xdr:row>4</xdr:row>
      <xdr:rowOff>28575</xdr:rowOff>
    </xdr:to>
    <xdr:sp macro="" textlink="">
      <xdr:nvSpPr>
        <xdr:cNvPr id="1030" name="AutoShape 6">
          <a:hlinkClick xmlns:r="http://schemas.openxmlformats.org/officeDocument/2006/relationships" r:id="rId3" tooltip="ANA"/>
        </xdr:cNvPr>
        <xdr:cNvSpPr>
          <a:spLocks noChangeArrowheads="1"/>
        </xdr:cNvSpPr>
      </xdr:nvSpPr>
      <xdr:spPr bwMode="auto">
        <a:xfrm>
          <a:off x="19050" y="104775"/>
          <a:ext cx="485775" cy="495300"/>
        </a:xfrm>
        <a:prstGeom prst="sun">
          <a:avLst>
            <a:gd name="adj" fmla="val 19606"/>
          </a:avLst>
        </a:prstGeom>
        <a:solidFill>
          <a:srgbClr val="99CCFF"/>
        </a:solidFill>
        <a:ln w="12700" algn="ctr">
          <a:solidFill>
            <a:srgbClr val="993366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tr-TR" sz="1200" b="1" i="0" strike="noStrike">
              <a:solidFill>
                <a:srgbClr val="000000"/>
              </a:solidFill>
              <a:latin typeface="Arial Tur"/>
            </a:rPr>
            <a:t>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3971925</xdr:colOff>
      <xdr:row>4</xdr:row>
      <xdr:rowOff>11430</xdr:rowOff>
    </xdr:from>
    <xdr:to>
      <xdr:col>4</xdr:col>
      <xdr:colOff>4549089</xdr:colOff>
      <xdr:row>6</xdr:row>
      <xdr:rowOff>9737</xdr:rowOff>
    </xdr:to>
    <xdr:sp macro="[0]!sırala.sırala" textlink="">
      <xdr:nvSpPr>
        <xdr:cNvPr id="10241" name="Oval 1"/>
        <xdr:cNvSpPr>
          <a:spLocks noChangeArrowheads="1"/>
        </xdr:cNvSpPr>
      </xdr:nvSpPr>
      <xdr:spPr bwMode="auto">
        <a:xfrm>
          <a:off x="4219575" y="657225"/>
          <a:ext cx="561975" cy="228600"/>
        </a:xfrm>
        <a:prstGeom prst="ellipse">
          <a:avLst/>
        </a:prstGeom>
        <a:solidFill>
          <a:srgbClr val="00FF00"/>
        </a:solidFill>
        <a:ln w="3175" algn="ctr">
          <a:solidFill>
            <a:srgbClr val="0000FF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tr-TR" sz="1000" b="1" i="0" strike="noStrike">
              <a:solidFill>
                <a:srgbClr val="0000FF"/>
              </a:solidFill>
              <a:latin typeface="Arial Tur"/>
            </a:rPr>
            <a:t>sırala</a:t>
          </a:r>
        </a:p>
      </xdr:txBody>
    </xdr:sp>
    <xdr:clientData fPrintsWithSheet="0"/>
  </xdr:twoCellAnchor>
  <xdr:twoCellAnchor>
    <xdr:from>
      <xdr:col>3</xdr:col>
      <xdr:colOff>19050</xdr:colOff>
      <xdr:row>28</xdr:row>
      <xdr:rowOff>38100</xdr:rowOff>
    </xdr:from>
    <xdr:to>
      <xdr:col>4</xdr:col>
      <xdr:colOff>3983405</xdr:colOff>
      <xdr:row>29</xdr:row>
      <xdr:rowOff>57150</xdr:rowOff>
    </xdr:to>
    <xdr:sp macro="" textlink="">
      <xdr:nvSpPr>
        <xdr:cNvPr id="10246" name="Rectangle 6"/>
        <xdr:cNvSpPr>
          <a:spLocks noChangeArrowheads="1"/>
        </xdr:cNvSpPr>
      </xdr:nvSpPr>
      <xdr:spPr bwMode="auto">
        <a:xfrm>
          <a:off x="180975" y="5181600"/>
          <a:ext cx="4057650" cy="161925"/>
        </a:xfrm>
        <a:prstGeom prst="rect">
          <a:avLst/>
        </a:prstGeom>
        <a:solidFill>
          <a:srgbClr val="00FF00"/>
        </a:solidFill>
        <a:ln w="3175" algn="ctr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tr-TR" sz="900" b="0" i="0" strike="noStrike">
              <a:solidFill>
                <a:srgbClr val="000000"/>
              </a:solidFill>
              <a:latin typeface="Arial Tur"/>
            </a:rPr>
            <a:t>Aşağıdaki Analiz ve Değerlendirmeler örnektir. İstenildiği gibi düzenlenebilir</a:t>
          </a:r>
        </a:p>
      </xdr:txBody>
    </xdr:sp>
    <xdr:clientData fPrintsWithSheet="0"/>
  </xdr:twoCellAnchor>
  <xdr:twoCellAnchor>
    <xdr:from>
      <xdr:col>2</xdr:col>
      <xdr:colOff>19050</xdr:colOff>
      <xdr:row>0</xdr:row>
      <xdr:rowOff>104775</xdr:rowOff>
    </xdr:from>
    <xdr:to>
      <xdr:col>4</xdr:col>
      <xdr:colOff>142875</xdr:colOff>
      <xdr:row>3</xdr:row>
      <xdr:rowOff>28575</xdr:rowOff>
    </xdr:to>
    <xdr:sp macro="" textlink="">
      <xdr:nvSpPr>
        <xdr:cNvPr id="10247" name="AutoShape 7">
          <a:hlinkClick xmlns:r="http://schemas.openxmlformats.org/officeDocument/2006/relationships" r:id="rId1" tooltip="ANA"/>
        </xdr:cNvPr>
        <xdr:cNvSpPr>
          <a:spLocks noChangeArrowheads="1"/>
        </xdr:cNvSpPr>
      </xdr:nvSpPr>
      <xdr:spPr bwMode="auto">
        <a:xfrm>
          <a:off x="19050" y="104775"/>
          <a:ext cx="485775" cy="495300"/>
        </a:xfrm>
        <a:prstGeom prst="sun">
          <a:avLst>
            <a:gd name="adj" fmla="val 19606"/>
          </a:avLst>
        </a:prstGeom>
        <a:solidFill>
          <a:srgbClr val="99CCFF"/>
        </a:solidFill>
        <a:ln w="12700" algn="ctr">
          <a:solidFill>
            <a:srgbClr val="993366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tr-TR" sz="1200" b="1" i="0" strike="noStrike">
              <a:solidFill>
                <a:srgbClr val="000000"/>
              </a:solidFill>
              <a:latin typeface="Arial Tur"/>
            </a:rPr>
            <a:t>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</xdr:colOff>
      <xdr:row>0</xdr:row>
      <xdr:rowOff>133350</xdr:rowOff>
    </xdr:from>
    <xdr:to>
      <xdr:col>1</xdr:col>
      <xdr:colOff>19133</xdr:colOff>
      <xdr:row>3</xdr:row>
      <xdr:rowOff>49530</xdr:rowOff>
    </xdr:to>
    <xdr:sp macro="" textlink="">
      <xdr:nvSpPr>
        <xdr:cNvPr id="5122" name="AutoShape 2">
          <a:hlinkClick xmlns:r="http://schemas.openxmlformats.org/officeDocument/2006/relationships" r:id="rId1" tooltip="ANA"/>
        </xdr:cNvPr>
        <xdr:cNvSpPr>
          <a:spLocks noChangeArrowheads="1"/>
        </xdr:cNvSpPr>
      </xdr:nvSpPr>
      <xdr:spPr bwMode="auto">
        <a:xfrm>
          <a:off x="123825" y="133350"/>
          <a:ext cx="504825" cy="552450"/>
        </a:xfrm>
        <a:prstGeom prst="sun">
          <a:avLst>
            <a:gd name="adj" fmla="val 24528"/>
          </a:avLst>
        </a:prstGeom>
        <a:solidFill>
          <a:srgbClr val="99CCFF"/>
        </a:solidFill>
        <a:ln w="12700" algn="ctr">
          <a:solidFill>
            <a:srgbClr val="993366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tr-TR" sz="1200" b="1" i="0" strike="noStrike">
              <a:solidFill>
                <a:srgbClr val="000000"/>
              </a:solidFill>
              <a:latin typeface="Arial Tur"/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2857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2857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AI76"/>
  <sheetViews>
    <sheetView showGridLines="0" showRowColHeaders="0" showZeros="0" tabSelected="1" showOutlineSymbols="0" workbookViewId="0">
      <selection activeCell="F5" sqref="F5:H5"/>
    </sheetView>
  </sheetViews>
  <sheetFormatPr defaultColWidth="9.109375" defaultRowHeight="13.2" x14ac:dyDescent="0.25"/>
  <cols>
    <col min="1" max="1" width="13.6640625" style="17" customWidth="1"/>
    <col min="2" max="3" width="9.109375" style="17"/>
    <col min="4" max="4" width="4.6640625" style="17" customWidth="1"/>
    <col min="5" max="5" width="10.109375" style="17" customWidth="1"/>
    <col min="6" max="8" width="9.109375" style="17"/>
    <col min="9" max="9" width="4.6640625" style="17" customWidth="1"/>
    <col min="10" max="16384" width="9.109375" style="17"/>
  </cols>
  <sheetData>
    <row r="1" spans="1:35" ht="24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</row>
    <row r="2" spans="1:35" ht="13.8" x14ac:dyDescent="0.25">
      <c r="A2" s="63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24.9" customHeight="1" thickBot="1" x14ac:dyDescent="0.3">
      <c r="A3" s="63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4" spans="1:35" x14ac:dyDescent="0.25">
      <c r="A4" s="63"/>
      <c r="B4" s="63"/>
      <c r="C4" s="19"/>
      <c r="D4" s="19"/>
      <c r="E4" s="78"/>
      <c r="F4" s="79"/>
      <c r="G4" s="79"/>
      <c r="H4" s="138"/>
      <c r="I4" s="139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</row>
    <row r="5" spans="1:35" x14ac:dyDescent="0.25">
      <c r="A5" s="63"/>
      <c r="B5" s="63"/>
      <c r="C5" s="19"/>
      <c r="D5" s="19"/>
      <c r="E5" s="80" t="s">
        <v>37</v>
      </c>
      <c r="F5" s="140"/>
      <c r="G5" s="141"/>
      <c r="H5" s="141"/>
      <c r="I5" s="81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</row>
    <row r="6" spans="1:35" ht="5.0999999999999996" customHeight="1" x14ac:dyDescent="0.25">
      <c r="A6" s="63"/>
      <c r="B6" s="63"/>
      <c r="C6" s="19"/>
      <c r="D6" s="19"/>
      <c r="E6" s="80"/>
      <c r="F6" s="82" t="s">
        <v>39</v>
      </c>
      <c r="G6" s="66"/>
      <c r="H6" s="124"/>
      <c r="I6" s="125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</row>
    <row r="7" spans="1:35" x14ac:dyDescent="0.25">
      <c r="A7" s="63"/>
      <c r="B7" s="63"/>
      <c r="C7" s="19"/>
      <c r="D7" s="19"/>
      <c r="E7" s="80" t="s">
        <v>38</v>
      </c>
      <c r="F7" s="140" t="s">
        <v>112</v>
      </c>
      <c r="G7" s="141"/>
      <c r="H7" s="141"/>
      <c r="I7" s="81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</row>
    <row r="8" spans="1:35" ht="5.0999999999999996" customHeight="1" x14ac:dyDescent="0.25">
      <c r="A8" s="63"/>
      <c r="B8" s="63"/>
      <c r="C8" s="19"/>
      <c r="D8" s="19"/>
      <c r="E8" s="80"/>
      <c r="F8" s="124"/>
      <c r="G8" s="124"/>
      <c r="H8" s="124"/>
      <c r="I8" s="125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</row>
    <row r="9" spans="1:35" ht="12.75" customHeight="1" x14ac:dyDescent="0.25">
      <c r="A9" s="63"/>
      <c r="B9" s="63"/>
      <c r="C9" s="19"/>
      <c r="D9" s="19"/>
      <c r="E9" s="80" t="s">
        <v>60</v>
      </c>
      <c r="F9" s="142">
        <v>38133</v>
      </c>
      <c r="G9" s="143"/>
      <c r="H9" s="144"/>
      <c r="I9" s="81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</row>
    <row r="10" spans="1:35" ht="5.0999999999999996" customHeight="1" x14ac:dyDescent="0.25">
      <c r="A10" s="63"/>
      <c r="B10" s="63"/>
      <c r="C10" s="19"/>
      <c r="D10" s="19"/>
      <c r="E10" s="80"/>
      <c r="F10" s="124"/>
      <c r="G10" s="124"/>
      <c r="H10" s="124"/>
      <c r="I10" s="125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</row>
    <row r="11" spans="1:35" x14ac:dyDescent="0.25">
      <c r="A11" s="63"/>
      <c r="B11" s="63"/>
      <c r="C11" s="19"/>
      <c r="D11" s="19"/>
      <c r="E11" s="80" t="s">
        <v>17</v>
      </c>
      <c r="F11" s="137" t="s">
        <v>31</v>
      </c>
      <c r="G11" s="137"/>
      <c r="H11" s="137"/>
      <c r="I11" s="81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35" ht="5.0999999999999996" customHeight="1" x14ac:dyDescent="0.25">
      <c r="A12" s="63"/>
      <c r="B12" s="63"/>
      <c r="C12" s="19"/>
      <c r="D12" s="19"/>
      <c r="E12" s="80"/>
      <c r="F12" s="77"/>
      <c r="G12" s="77"/>
      <c r="H12" s="77"/>
      <c r="I12" s="81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5" x14ac:dyDescent="0.25">
      <c r="A13" s="63"/>
      <c r="B13" s="63"/>
      <c r="C13" s="19"/>
      <c r="D13" s="19"/>
      <c r="E13" s="80" t="s">
        <v>32</v>
      </c>
      <c r="F13" s="137" t="s">
        <v>33</v>
      </c>
      <c r="G13" s="137"/>
      <c r="H13" s="137"/>
      <c r="I13" s="81"/>
      <c r="J13" s="19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35" ht="12.75" customHeight="1" thickBot="1" x14ac:dyDescent="0.3">
      <c r="A14" s="63"/>
      <c r="B14" s="63"/>
      <c r="C14" s="19"/>
      <c r="D14" s="19"/>
      <c r="E14" s="83"/>
      <c r="F14" s="85"/>
      <c r="G14" s="85"/>
      <c r="H14" s="85"/>
      <c r="I14" s="84"/>
      <c r="J14" s="19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 x14ac:dyDescent="0.25">
      <c r="A15" s="19"/>
      <c r="B15" s="69"/>
      <c r="C15" s="70"/>
      <c r="D15" s="70"/>
      <c r="E15" s="70"/>
      <c r="F15" s="70"/>
      <c r="G15" s="70"/>
      <c r="H15" s="70"/>
      <c r="I15" s="70"/>
      <c r="J15" s="70"/>
      <c r="K15" s="71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5" s="18" customFormat="1" x14ac:dyDescent="0.25">
      <c r="A16" s="68"/>
      <c r="B16" s="131" t="s">
        <v>63</v>
      </c>
      <c r="C16" s="132"/>
      <c r="D16" s="133" t="s">
        <v>62</v>
      </c>
      <c r="E16" s="133"/>
      <c r="F16" s="133" t="s">
        <v>103</v>
      </c>
      <c r="G16" s="133"/>
      <c r="H16" s="133" t="s">
        <v>104</v>
      </c>
      <c r="I16" s="133"/>
      <c r="J16" s="133" t="s">
        <v>110</v>
      </c>
      <c r="K16" s="134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</row>
    <row r="17" spans="1:35" x14ac:dyDescent="0.25">
      <c r="A17" s="19"/>
      <c r="B17" s="72"/>
      <c r="C17" s="67"/>
      <c r="D17" s="67"/>
      <c r="E17" s="67"/>
      <c r="F17" s="67"/>
      <c r="G17" s="67"/>
      <c r="H17" s="67"/>
      <c r="I17" s="67"/>
      <c r="J17" s="67"/>
      <c r="K17" s="7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1:35" x14ac:dyDescent="0.25">
      <c r="A18" s="19"/>
      <c r="B18" s="72"/>
      <c r="C18" s="67"/>
      <c r="D18" s="67"/>
      <c r="E18" s="67"/>
      <c r="F18" s="67"/>
      <c r="G18" s="67"/>
      <c r="H18" s="67"/>
      <c r="I18" s="67"/>
      <c r="J18" s="67"/>
      <c r="K18" s="7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</row>
    <row r="19" spans="1:35" ht="13.8" thickBot="1" x14ac:dyDescent="0.3">
      <c r="A19" s="19"/>
      <c r="B19" s="74"/>
      <c r="C19" s="75"/>
      <c r="D19" s="75"/>
      <c r="E19" s="75"/>
      <c r="F19" s="75"/>
      <c r="G19" s="75"/>
      <c r="H19" s="75"/>
      <c r="I19" s="75"/>
      <c r="J19" s="75"/>
      <c r="K19" s="76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</row>
    <row r="20" spans="1:35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4" t="s">
        <v>34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</row>
    <row r="21" spans="1:35" x14ac:dyDescent="0.25">
      <c r="A21" s="63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</row>
    <row r="22" spans="1:35" x14ac:dyDescent="0.25">
      <c r="A22" s="63"/>
      <c r="B22" s="63"/>
      <c r="C22" s="63"/>
      <c r="D22" s="63"/>
      <c r="E22" s="63"/>
      <c r="F22" s="129"/>
      <c r="G22" s="130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</row>
    <row r="23" spans="1:35" ht="13.8" thickBot="1" x14ac:dyDescent="0.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</row>
    <row r="24" spans="1:35" ht="13.8" thickBot="1" x14ac:dyDescent="0.3">
      <c r="A24" s="63"/>
      <c r="B24" s="63"/>
      <c r="C24" s="63"/>
      <c r="D24" s="63"/>
      <c r="E24" s="63"/>
      <c r="F24" s="126" t="s">
        <v>109</v>
      </c>
      <c r="G24" s="127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</row>
    <row r="25" spans="1:35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</row>
    <row r="26" spans="1:35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</row>
    <row r="27" spans="1:35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</row>
    <row r="28" spans="1:35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</row>
    <row r="29" spans="1:35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</row>
    <row r="30" spans="1:35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</row>
    <row r="31" spans="1:35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</row>
    <row r="32" spans="1:35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</row>
    <row r="33" spans="1:35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</row>
    <row r="34" spans="1:35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</row>
    <row r="35" spans="1:35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</row>
    <row r="36" spans="1:35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</row>
    <row r="37" spans="1:35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</row>
    <row r="38" spans="1:35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</row>
    <row r="39" spans="1:35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</row>
    <row r="40" spans="1:3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</row>
    <row r="41" spans="1:3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</row>
    <row r="42" spans="1:35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</row>
    <row r="43" spans="1:35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</row>
    <row r="44" spans="1:35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</row>
    <row r="45" spans="1:35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</row>
    <row r="46" spans="1:35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</row>
    <row r="47" spans="1:35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</row>
    <row r="48" spans="1:35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</row>
    <row r="49" spans="1:35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</row>
    <row r="50" spans="1:35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</row>
    <row r="51" spans="1:35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</row>
    <row r="52" spans="1:35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</row>
    <row r="53" spans="1:35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</row>
    <row r="54" spans="1:35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</row>
    <row r="55" spans="1:35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</row>
    <row r="56" spans="1:35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</row>
    <row r="57" spans="1:35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</row>
    <row r="58" spans="1:35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</row>
    <row r="59" spans="1:35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</row>
    <row r="60" spans="1:35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</row>
    <row r="61" spans="1:35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</row>
    <row r="62" spans="1:35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</row>
    <row r="63" spans="1:35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</row>
    <row r="64" spans="1:35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</row>
    <row r="65" spans="1:35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</row>
    <row r="66" spans="1:35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</row>
    <row r="67" spans="1:35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</row>
    <row r="68" spans="1:35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</row>
    <row r="69" spans="1:35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</row>
    <row r="70" spans="1:35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</row>
    <row r="71" spans="1:35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</row>
    <row r="72" spans="1:35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</row>
    <row r="73" spans="1:35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</row>
    <row r="74" spans="1:35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</row>
    <row r="75" spans="1:35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</row>
    <row r="76" spans="1:35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</row>
  </sheetData>
  <sheetProtection password="CC01" sheet="1" objects="1" scenarios="1" selectLockedCells="1"/>
  <mergeCells count="19">
    <mergeCell ref="B2:K2"/>
    <mergeCell ref="B3:K3"/>
    <mergeCell ref="F11:H11"/>
    <mergeCell ref="H4:I4"/>
    <mergeCell ref="F13:H13"/>
    <mergeCell ref="F5:H5"/>
    <mergeCell ref="F7:H7"/>
    <mergeCell ref="F9:H9"/>
    <mergeCell ref="F8:I8"/>
    <mergeCell ref="H6:I6"/>
    <mergeCell ref="F10:I10"/>
    <mergeCell ref="F24:G24"/>
    <mergeCell ref="B21:K21"/>
    <mergeCell ref="F22:G22"/>
    <mergeCell ref="B16:C16"/>
    <mergeCell ref="J16:K16"/>
    <mergeCell ref="D16:E16"/>
    <mergeCell ref="F16:G16"/>
    <mergeCell ref="H16:I16"/>
  </mergeCells>
  <phoneticPr fontId="10" type="noConversion"/>
  <pageMargins left="0.75" right="0.75" top="1" bottom="1" header="0.5" footer="0.5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1:AF506"/>
  <sheetViews>
    <sheetView showGridLines="0" showRowColHeaders="0" showZeros="0" showOutlineSymbols="0" zoomScaleNormal="100" workbookViewId="0">
      <pane ySplit="13" topLeftCell="A14" activePane="bottomLeft" state="frozen"/>
      <selection pane="bottomLeft" activeCell="G25" sqref="G25"/>
    </sheetView>
  </sheetViews>
  <sheetFormatPr defaultColWidth="9.109375" defaultRowHeight="10.199999999999999" x14ac:dyDescent="0.25"/>
  <cols>
    <col min="1" max="1" width="10.6640625" style="3" customWidth="1"/>
    <col min="2" max="2" width="4.109375" style="60" bestFit="1" customWidth="1"/>
    <col min="3" max="3" width="20.33203125" style="3" customWidth="1"/>
    <col min="4" max="4" width="4.33203125" style="2" customWidth="1"/>
    <col min="5" max="5" width="4.5546875" style="3" customWidth="1"/>
    <col min="6" max="6" width="8.6640625" style="3" bestFit="1" customWidth="1"/>
    <col min="7" max="26" width="2.44140625" style="2" customWidth="1"/>
    <col min="27" max="27" width="2.6640625" style="2" customWidth="1"/>
    <col min="28" max="28" width="7.88671875" style="2" hidden="1" customWidth="1"/>
    <col min="29" max="29" width="7.109375" style="2" hidden="1" customWidth="1"/>
    <col min="30" max="32" width="2.6640625" style="2" customWidth="1"/>
    <col min="33" max="16384" width="9.109375" style="3"/>
  </cols>
  <sheetData>
    <row r="1" spans="2:32" ht="17.100000000000001" customHeight="1" x14ac:dyDescent="0.25">
      <c r="B1" s="147" t="s">
        <v>98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2:32" ht="17.100000000000001" customHeight="1" x14ac:dyDescent="0.25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B2" s="145" t="s">
        <v>16</v>
      </c>
      <c r="AC2" s="145"/>
    </row>
    <row r="3" spans="2:32" ht="17.100000000000001" customHeight="1" x14ac:dyDescent="0.25">
      <c r="B3" s="62" t="s">
        <v>2</v>
      </c>
      <c r="C3" s="10" t="s">
        <v>1</v>
      </c>
      <c r="D3" s="10" t="s">
        <v>0</v>
      </c>
      <c r="E3" s="10" t="s">
        <v>12</v>
      </c>
      <c r="F3" s="10" t="s">
        <v>13</v>
      </c>
      <c r="G3" s="62">
        <v>1</v>
      </c>
      <c r="H3" s="62">
        <v>2</v>
      </c>
      <c r="I3" s="62">
        <v>3</v>
      </c>
      <c r="J3" s="62">
        <v>4</v>
      </c>
      <c r="K3" s="62">
        <v>5</v>
      </c>
      <c r="L3" s="62">
        <v>6</v>
      </c>
      <c r="M3" s="62">
        <v>7</v>
      </c>
      <c r="N3" s="62">
        <v>8</v>
      </c>
      <c r="O3" s="62">
        <v>9</v>
      </c>
      <c r="P3" s="62">
        <v>10</v>
      </c>
      <c r="Q3" s="62">
        <v>11</v>
      </c>
      <c r="R3" s="62">
        <v>12</v>
      </c>
      <c r="S3" s="62">
        <v>13</v>
      </c>
      <c r="T3" s="62">
        <v>14</v>
      </c>
      <c r="U3" s="62">
        <v>15</v>
      </c>
      <c r="V3" s="62">
        <v>16</v>
      </c>
      <c r="W3" s="62">
        <v>17</v>
      </c>
      <c r="X3" s="62">
        <v>18</v>
      </c>
      <c r="Y3" s="62">
        <v>19</v>
      </c>
      <c r="Z3" s="62">
        <v>20</v>
      </c>
      <c r="AA3" s="5"/>
      <c r="AB3" s="4" t="s">
        <v>15</v>
      </c>
      <c r="AC3" s="4" t="s">
        <v>5</v>
      </c>
      <c r="AD3" s="5"/>
      <c r="AE3" s="5"/>
      <c r="AF3" s="5"/>
    </row>
    <row r="4" spans="2:32" ht="14.1" customHeight="1" x14ac:dyDescent="0.25">
      <c r="B4" s="62">
        <v>1</v>
      </c>
      <c r="C4" s="11" t="s">
        <v>105</v>
      </c>
      <c r="D4" s="13">
        <v>11</v>
      </c>
      <c r="E4" s="11" t="s">
        <v>106</v>
      </c>
      <c r="F4" s="12">
        <v>40159</v>
      </c>
      <c r="G4" s="107" t="s">
        <v>14</v>
      </c>
      <c r="H4" s="107" t="s">
        <v>14</v>
      </c>
      <c r="I4" s="107" t="s">
        <v>14</v>
      </c>
      <c r="J4" s="107" t="s">
        <v>14</v>
      </c>
      <c r="K4" s="107" t="s">
        <v>14</v>
      </c>
      <c r="L4" s="107" t="s">
        <v>14</v>
      </c>
      <c r="M4" s="107" t="s">
        <v>14</v>
      </c>
      <c r="N4" s="107" t="s">
        <v>14</v>
      </c>
      <c r="O4" s="107" t="s">
        <v>14</v>
      </c>
      <c r="P4" s="107" t="s">
        <v>14</v>
      </c>
      <c r="Q4" s="107" t="s">
        <v>14</v>
      </c>
      <c r="R4" s="107" t="s">
        <v>14</v>
      </c>
      <c r="S4" s="107" t="s">
        <v>14</v>
      </c>
      <c r="T4" s="107" t="s">
        <v>14</v>
      </c>
      <c r="U4" s="107" t="s">
        <v>14</v>
      </c>
      <c r="V4" s="107" t="s">
        <v>14</v>
      </c>
      <c r="W4" s="107" t="s">
        <v>14</v>
      </c>
      <c r="X4" s="107" t="s">
        <v>14</v>
      </c>
      <c r="Y4" s="107" t="s">
        <v>14</v>
      </c>
      <c r="Z4" s="107" t="s">
        <v>14</v>
      </c>
      <c r="AA4" s="5"/>
      <c r="AB4" s="4">
        <f t="shared" ref="AB4:AB67" si="0">COUNTIF(G4:Z4,"X")</f>
        <v>20</v>
      </c>
      <c r="AC4" s="6">
        <f>(AB4*100)/20</f>
        <v>100</v>
      </c>
      <c r="AD4" s="5"/>
      <c r="AE4" s="5"/>
      <c r="AF4" s="5"/>
    </row>
    <row r="5" spans="2:32" ht="14.1" customHeight="1" x14ac:dyDescent="0.25">
      <c r="B5" s="62">
        <v>2</v>
      </c>
      <c r="C5" s="14" t="s">
        <v>107</v>
      </c>
      <c r="D5" s="15">
        <v>21</v>
      </c>
      <c r="E5" s="14" t="s">
        <v>108</v>
      </c>
      <c r="F5" s="16">
        <v>40524</v>
      </c>
      <c r="G5" s="108" t="s">
        <v>14</v>
      </c>
      <c r="H5" s="108"/>
      <c r="I5" s="108" t="s">
        <v>14</v>
      </c>
      <c r="J5" s="108" t="s">
        <v>14</v>
      </c>
      <c r="K5" s="108" t="s">
        <v>14</v>
      </c>
      <c r="L5" s="108" t="s">
        <v>14</v>
      </c>
      <c r="M5" s="108"/>
      <c r="N5" s="108" t="s">
        <v>14</v>
      </c>
      <c r="O5" s="108" t="s">
        <v>14</v>
      </c>
      <c r="P5" s="108"/>
      <c r="Q5" s="108" t="s">
        <v>14</v>
      </c>
      <c r="R5" s="108" t="s">
        <v>14</v>
      </c>
      <c r="S5" s="108" t="s">
        <v>14</v>
      </c>
      <c r="T5" s="108" t="s">
        <v>14</v>
      </c>
      <c r="U5" s="108" t="s">
        <v>14</v>
      </c>
      <c r="V5" s="108" t="s">
        <v>14</v>
      </c>
      <c r="W5" s="108" t="s">
        <v>14</v>
      </c>
      <c r="X5" s="108" t="s">
        <v>14</v>
      </c>
      <c r="Y5" s="108"/>
      <c r="Z5" s="108"/>
      <c r="AA5" s="5"/>
      <c r="AB5" s="4">
        <f t="shared" si="0"/>
        <v>15</v>
      </c>
      <c r="AC5" s="6">
        <f t="shared" ref="AC5:AC68" si="1">(AB5*100)/20</f>
        <v>75</v>
      </c>
      <c r="AD5" s="5"/>
      <c r="AE5" s="5"/>
      <c r="AF5" s="5"/>
    </row>
    <row r="6" spans="2:32" ht="14.1" customHeight="1" x14ac:dyDescent="0.25">
      <c r="B6" s="62">
        <v>3</v>
      </c>
      <c r="C6" s="11"/>
      <c r="D6" s="13"/>
      <c r="E6" s="11"/>
      <c r="F6" s="12"/>
      <c r="G6" s="107" t="s">
        <v>14</v>
      </c>
      <c r="H6" s="107"/>
      <c r="I6" s="107" t="s">
        <v>14</v>
      </c>
      <c r="J6" s="107"/>
      <c r="K6" s="107" t="s">
        <v>14</v>
      </c>
      <c r="L6" s="107" t="s">
        <v>14</v>
      </c>
      <c r="M6" s="107"/>
      <c r="N6" s="107"/>
      <c r="O6" s="107"/>
      <c r="P6" s="107" t="s">
        <v>14</v>
      </c>
      <c r="Q6" s="107" t="s">
        <v>14</v>
      </c>
      <c r="R6" s="107" t="s">
        <v>14</v>
      </c>
      <c r="S6" s="107" t="s">
        <v>14</v>
      </c>
      <c r="T6" s="107"/>
      <c r="U6" s="107" t="s">
        <v>14</v>
      </c>
      <c r="V6" s="107" t="s">
        <v>14</v>
      </c>
      <c r="W6" s="107" t="s">
        <v>14</v>
      </c>
      <c r="X6" s="107" t="s">
        <v>14</v>
      </c>
      <c r="Y6" s="107"/>
      <c r="Z6" s="107"/>
      <c r="AA6" s="5"/>
      <c r="AB6" s="4">
        <f t="shared" si="0"/>
        <v>12</v>
      </c>
      <c r="AC6" s="6">
        <f t="shared" si="1"/>
        <v>60</v>
      </c>
      <c r="AD6" s="5"/>
      <c r="AE6" s="5"/>
      <c r="AF6" s="5"/>
    </row>
    <row r="7" spans="2:32" ht="14.1" customHeight="1" x14ac:dyDescent="0.25">
      <c r="B7" s="62">
        <v>4</v>
      </c>
      <c r="C7" s="14"/>
      <c r="D7" s="15"/>
      <c r="E7" s="14"/>
      <c r="F7" s="16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5"/>
      <c r="AB7" s="4">
        <f t="shared" si="0"/>
        <v>0</v>
      </c>
      <c r="AC7" s="6">
        <f t="shared" si="1"/>
        <v>0</v>
      </c>
      <c r="AD7" s="5"/>
      <c r="AE7" s="5"/>
      <c r="AF7" s="5"/>
    </row>
    <row r="8" spans="2:32" ht="14.1" customHeight="1" x14ac:dyDescent="0.25">
      <c r="B8" s="62">
        <v>5</v>
      </c>
      <c r="C8" s="11"/>
      <c r="D8" s="13"/>
      <c r="E8" s="11"/>
      <c r="F8" s="12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5"/>
      <c r="AB8" s="4">
        <f t="shared" si="0"/>
        <v>0</v>
      </c>
      <c r="AC8" s="6">
        <f t="shared" si="1"/>
        <v>0</v>
      </c>
      <c r="AD8" s="5"/>
      <c r="AE8" s="5"/>
      <c r="AF8" s="5"/>
    </row>
    <row r="9" spans="2:32" ht="14.1" customHeight="1" x14ac:dyDescent="0.25">
      <c r="B9" s="62">
        <v>6</v>
      </c>
      <c r="C9" s="14"/>
      <c r="D9" s="15"/>
      <c r="E9" s="14"/>
      <c r="F9" s="16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5"/>
      <c r="AB9" s="4">
        <f t="shared" si="0"/>
        <v>0</v>
      </c>
      <c r="AC9" s="6">
        <f t="shared" si="1"/>
        <v>0</v>
      </c>
      <c r="AD9" s="5"/>
      <c r="AE9" s="5"/>
      <c r="AF9" s="5"/>
    </row>
    <row r="10" spans="2:32" ht="14.1" customHeight="1" x14ac:dyDescent="0.25">
      <c r="B10" s="62">
        <v>7</v>
      </c>
      <c r="C10" s="11"/>
      <c r="D10" s="13"/>
      <c r="E10" s="11"/>
      <c r="F10" s="12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5"/>
      <c r="AB10" s="4">
        <f t="shared" si="0"/>
        <v>0</v>
      </c>
      <c r="AC10" s="6">
        <f t="shared" si="1"/>
        <v>0</v>
      </c>
      <c r="AD10" s="5"/>
      <c r="AE10" s="5"/>
      <c r="AF10" s="5"/>
    </row>
    <row r="11" spans="2:32" ht="14.1" customHeight="1" x14ac:dyDescent="0.25">
      <c r="B11" s="62">
        <v>8</v>
      </c>
      <c r="C11" s="14"/>
      <c r="D11" s="15"/>
      <c r="E11" s="14"/>
      <c r="F11" s="16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5"/>
      <c r="AB11" s="4">
        <f t="shared" si="0"/>
        <v>0</v>
      </c>
      <c r="AC11" s="6">
        <f t="shared" si="1"/>
        <v>0</v>
      </c>
      <c r="AD11" s="5"/>
      <c r="AE11" s="5"/>
      <c r="AF11" s="5"/>
    </row>
    <row r="12" spans="2:32" ht="14.1" customHeight="1" x14ac:dyDescent="0.25">
      <c r="B12" s="62">
        <v>9</v>
      </c>
      <c r="C12" s="11"/>
      <c r="D12" s="13"/>
      <c r="E12" s="11"/>
      <c r="F12" s="12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5"/>
      <c r="AB12" s="4">
        <f t="shared" si="0"/>
        <v>0</v>
      </c>
      <c r="AC12" s="6">
        <f t="shared" si="1"/>
        <v>0</v>
      </c>
      <c r="AD12" s="5"/>
      <c r="AE12" s="5"/>
      <c r="AF12" s="5"/>
    </row>
    <row r="13" spans="2:32" ht="14.1" customHeight="1" x14ac:dyDescent="0.25">
      <c r="B13" s="62">
        <v>10</v>
      </c>
      <c r="C13" s="14"/>
      <c r="D13" s="15"/>
      <c r="E13" s="14"/>
      <c r="F13" s="16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5"/>
      <c r="AB13" s="4">
        <f t="shared" si="0"/>
        <v>0</v>
      </c>
      <c r="AC13" s="6">
        <f t="shared" si="1"/>
        <v>0</v>
      </c>
      <c r="AD13" s="5"/>
      <c r="AE13" s="5"/>
      <c r="AF13" s="5"/>
    </row>
    <row r="14" spans="2:32" ht="14.1" customHeight="1" x14ac:dyDescent="0.25">
      <c r="B14" s="62">
        <v>11</v>
      </c>
      <c r="C14" s="11"/>
      <c r="D14" s="13"/>
      <c r="E14" s="11"/>
      <c r="F14" s="12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5"/>
      <c r="AB14" s="4">
        <f t="shared" si="0"/>
        <v>0</v>
      </c>
      <c r="AC14" s="6">
        <f t="shared" si="1"/>
        <v>0</v>
      </c>
      <c r="AD14" s="5"/>
      <c r="AE14" s="5"/>
      <c r="AF14" s="5"/>
    </row>
    <row r="15" spans="2:32" ht="14.1" customHeight="1" x14ac:dyDescent="0.25">
      <c r="B15" s="62">
        <v>12</v>
      </c>
      <c r="C15" s="14"/>
      <c r="D15" s="15"/>
      <c r="E15" s="14"/>
      <c r="F15" s="16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5"/>
      <c r="AB15" s="4">
        <f t="shared" si="0"/>
        <v>0</v>
      </c>
      <c r="AC15" s="6">
        <f t="shared" si="1"/>
        <v>0</v>
      </c>
      <c r="AD15" s="5"/>
      <c r="AE15" s="5"/>
      <c r="AF15" s="5"/>
    </row>
    <row r="16" spans="2:32" ht="14.1" customHeight="1" x14ac:dyDescent="0.25">
      <c r="B16" s="62">
        <v>13</v>
      </c>
      <c r="C16" s="11"/>
      <c r="D16" s="13"/>
      <c r="E16" s="11"/>
      <c r="F16" s="12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5"/>
      <c r="AB16" s="4">
        <f t="shared" si="0"/>
        <v>0</v>
      </c>
      <c r="AC16" s="6">
        <f t="shared" si="1"/>
        <v>0</v>
      </c>
      <c r="AD16" s="5"/>
      <c r="AE16" s="5"/>
      <c r="AF16" s="5"/>
    </row>
    <row r="17" spans="2:32" ht="14.1" customHeight="1" x14ac:dyDescent="0.25">
      <c r="B17" s="62">
        <v>14</v>
      </c>
      <c r="C17" s="14"/>
      <c r="D17" s="15"/>
      <c r="E17" s="14"/>
      <c r="F17" s="16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5"/>
      <c r="AB17" s="4">
        <f t="shared" si="0"/>
        <v>0</v>
      </c>
      <c r="AC17" s="6">
        <f t="shared" si="1"/>
        <v>0</v>
      </c>
      <c r="AD17" s="5"/>
      <c r="AE17" s="5"/>
      <c r="AF17" s="5"/>
    </row>
    <row r="18" spans="2:32" ht="14.1" customHeight="1" x14ac:dyDescent="0.25">
      <c r="B18" s="62">
        <v>15</v>
      </c>
      <c r="C18" s="11"/>
      <c r="D18" s="13"/>
      <c r="E18" s="11"/>
      <c r="F18" s="12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5"/>
      <c r="AB18" s="4">
        <f t="shared" si="0"/>
        <v>0</v>
      </c>
      <c r="AC18" s="6">
        <f t="shared" si="1"/>
        <v>0</v>
      </c>
      <c r="AD18" s="5"/>
      <c r="AE18" s="5"/>
      <c r="AF18" s="5"/>
    </row>
    <row r="19" spans="2:32" ht="14.1" customHeight="1" x14ac:dyDescent="0.25">
      <c r="B19" s="62">
        <v>16</v>
      </c>
      <c r="C19" s="14"/>
      <c r="D19" s="15"/>
      <c r="E19" s="14"/>
      <c r="F19" s="16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5"/>
      <c r="AB19" s="4">
        <f t="shared" si="0"/>
        <v>0</v>
      </c>
      <c r="AC19" s="6">
        <f t="shared" si="1"/>
        <v>0</v>
      </c>
      <c r="AD19" s="5"/>
      <c r="AE19" s="5"/>
      <c r="AF19" s="5"/>
    </row>
    <row r="20" spans="2:32" ht="14.1" customHeight="1" x14ac:dyDescent="0.25">
      <c r="B20" s="62">
        <v>17</v>
      </c>
      <c r="C20" s="11"/>
      <c r="D20" s="13"/>
      <c r="E20" s="11"/>
      <c r="F20" s="12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5"/>
      <c r="AB20" s="4">
        <f t="shared" si="0"/>
        <v>0</v>
      </c>
      <c r="AC20" s="6">
        <f t="shared" si="1"/>
        <v>0</v>
      </c>
      <c r="AD20" s="5"/>
      <c r="AE20" s="5"/>
      <c r="AF20" s="5"/>
    </row>
    <row r="21" spans="2:32" ht="14.1" customHeight="1" x14ac:dyDescent="0.25">
      <c r="B21" s="62">
        <v>18</v>
      </c>
      <c r="C21" s="14"/>
      <c r="D21" s="15"/>
      <c r="E21" s="14"/>
      <c r="F21" s="16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5"/>
      <c r="AB21" s="4">
        <f t="shared" si="0"/>
        <v>0</v>
      </c>
      <c r="AC21" s="6">
        <f t="shared" si="1"/>
        <v>0</v>
      </c>
      <c r="AD21" s="5"/>
      <c r="AE21" s="5"/>
      <c r="AF21" s="5"/>
    </row>
    <row r="22" spans="2:32" ht="14.1" customHeight="1" x14ac:dyDescent="0.25">
      <c r="B22" s="62">
        <v>19</v>
      </c>
      <c r="C22" s="11"/>
      <c r="D22" s="13"/>
      <c r="E22" s="11"/>
      <c r="F22" s="12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5"/>
      <c r="AB22" s="4">
        <f t="shared" si="0"/>
        <v>0</v>
      </c>
      <c r="AC22" s="6">
        <f t="shared" si="1"/>
        <v>0</v>
      </c>
      <c r="AD22" s="5"/>
      <c r="AE22" s="5"/>
      <c r="AF22" s="5"/>
    </row>
    <row r="23" spans="2:32" ht="14.1" customHeight="1" x14ac:dyDescent="0.25">
      <c r="B23" s="62">
        <v>20</v>
      </c>
      <c r="C23" s="14"/>
      <c r="D23" s="15"/>
      <c r="E23" s="14"/>
      <c r="F23" s="16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5"/>
      <c r="AB23" s="4">
        <f t="shared" si="0"/>
        <v>0</v>
      </c>
      <c r="AC23" s="6">
        <f t="shared" si="1"/>
        <v>0</v>
      </c>
      <c r="AD23" s="5"/>
      <c r="AE23" s="5"/>
      <c r="AF23" s="5"/>
    </row>
    <row r="24" spans="2:32" ht="14.1" customHeight="1" x14ac:dyDescent="0.25">
      <c r="B24" s="62">
        <v>21</v>
      </c>
      <c r="C24" s="11"/>
      <c r="D24" s="13"/>
      <c r="E24" s="11"/>
      <c r="F24" s="12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5"/>
      <c r="AB24" s="4">
        <f t="shared" si="0"/>
        <v>0</v>
      </c>
      <c r="AC24" s="6">
        <f t="shared" si="1"/>
        <v>0</v>
      </c>
      <c r="AD24" s="5"/>
      <c r="AE24" s="5"/>
      <c r="AF24" s="5"/>
    </row>
    <row r="25" spans="2:32" ht="14.1" customHeight="1" x14ac:dyDescent="0.25">
      <c r="B25" s="62">
        <v>22</v>
      </c>
      <c r="C25" s="14"/>
      <c r="D25" s="15"/>
      <c r="E25" s="14"/>
      <c r="F25" s="16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5"/>
      <c r="AB25" s="4">
        <f t="shared" si="0"/>
        <v>0</v>
      </c>
      <c r="AC25" s="6">
        <f t="shared" si="1"/>
        <v>0</v>
      </c>
      <c r="AD25" s="5"/>
      <c r="AE25" s="5"/>
      <c r="AF25" s="5"/>
    </row>
    <row r="26" spans="2:32" ht="14.1" customHeight="1" x14ac:dyDescent="0.25">
      <c r="B26" s="62">
        <v>23</v>
      </c>
      <c r="C26" s="11"/>
      <c r="D26" s="13"/>
      <c r="E26" s="11"/>
      <c r="F26" s="12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5"/>
      <c r="AB26" s="4">
        <f t="shared" si="0"/>
        <v>0</v>
      </c>
      <c r="AC26" s="6">
        <f t="shared" si="1"/>
        <v>0</v>
      </c>
      <c r="AD26" s="5"/>
      <c r="AE26" s="5"/>
      <c r="AF26" s="5"/>
    </row>
    <row r="27" spans="2:32" ht="14.1" customHeight="1" x14ac:dyDescent="0.25">
      <c r="B27" s="62">
        <v>24</v>
      </c>
      <c r="C27" s="14"/>
      <c r="D27" s="15"/>
      <c r="E27" s="14"/>
      <c r="F27" s="16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5"/>
      <c r="AB27" s="4">
        <f t="shared" si="0"/>
        <v>0</v>
      </c>
      <c r="AC27" s="6">
        <f t="shared" si="1"/>
        <v>0</v>
      </c>
      <c r="AD27" s="5"/>
      <c r="AE27" s="5"/>
      <c r="AF27" s="5"/>
    </row>
    <row r="28" spans="2:32" ht="14.1" customHeight="1" x14ac:dyDescent="0.25">
      <c r="B28" s="62">
        <v>25</v>
      </c>
      <c r="C28" s="11"/>
      <c r="D28" s="13"/>
      <c r="E28" s="11"/>
      <c r="F28" s="12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5"/>
      <c r="AB28" s="4">
        <f t="shared" si="0"/>
        <v>0</v>
      </c>
      <c r="AC28" s="6">
        <f t="shared" si="1"/>
        <v>0</v>
      </c>
      <c r="AD28" s="5"/>
      <c r="AE28" s="5"/>
      <c r="AF28" s="5"/>
    </row>
    <row r="29" spans="2:32" ht="14.1" customHeight="1" x14ac:dyDescent="0.25">
      <c r="B29" s="62">
        <v>26</v>
      </c>
      <c r="C29" s="14"/>
      <c r="D29" s="15"/>
      <c r="E29" s="14"/>
      <c r="F29" s="16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5"/>
      <c r="AB29" s="4">
        <f t="shared" si="0"/>
        <v>0</v>
      </c>
      <c r="AC29" s="6">
        <f t="shared" si="1"/>
        <v>0</v>
      </c>
      <c r="AD29" s="5"/>
      <c r="AE29" s="5"/>
      <c r="AF29" s="5"/>
    </row>
    <row r="30" spans="2:32" ht="14.1" customHeight="1" x14ac:dyDescent="0.25">
      <c r="B30" s="62">
        <v>27</v>
      </c>
      <c r="C30" s="11"/>
      <c r="D30" s="13"/>
      <c r="E30" s="11"/>
      <c r="F30" s="12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5"/>
      <c r="AB30" s="4">
        <f t="shared" si="0"/>
        <v>0</v>
      </c>
      <c r="AC30" s="6">
        <f t="shared" si="1"/>
        <v>0</v>
      </c>
      <c r="AD30" s="5"/>
      <c r="AE30" s="5"/>
      <c r="AF30" s="5"/>
    </row>
    <row r="31" spans="2:32" ht="14.1" customHeight="1" x14ac:dyDescent="0.25">
      <c r="B31" s="62">
        <v>28</v>
      </c>
      <c r="C31" s="14"/>
      <c r="D31" s="15"/>
      <c r="E31" s="14"/>
      <c r="F31" s="16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5"/>
      <c r="AB31" s="4">
        <f t="shared" si="0"/>
        <v>0</v>
      </c>
      <c r="AC31" s="6">
        <f t="shared" si="1"/>
        <v>0</v>
      </c>
      <c r="AD31" s="5"/>
      <c r="AE31" s="5"/>
      <c r="AF31" s="5"/>
    </row>
    <row r="32" spans="2:32" ht="14.1" customHeight="1" x14ac:dyDescent="0.25">
      <c r="B32" s="62">
        <v>29</v>
      </c>
      <c r="C32" s="11"/>
      <c r="D32" s="13"/>
      <c r="E32" s="11"/>
      <c r="F32" s="12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5"/>
      <c r="AB32" s="4">
        <f t="shared" si="0"/>
        <v>0</v>
      </c>
      <c r="AC32" s="6">
        <f t="shared" si="1"/>
        <v>0</v>
      </c>
      <c r="AD32" s="5"/>
      <c r="AE32" s="5"/>
      <c r="AF32" s="5"/>
    </row>
    <row r="33" spans="2:32" ht="14.1" customHeight="1" x14ac:dyDescent="0.25">
      <c r="B33" s="62">
        <v>30</v>
      </c>
      <c r="C33" s="14"/>
      <c r="D33" s="15"/>
      <c r="E33" s="14"/>
      <c r="F33" s="16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5"/>
      <c r="AB33" s="4">
        <f t="shared" si="0"/>
        <v>0</v>
      </c>
      <c r="AC33" s="6">
        <f t="shared" si="1"/>
        <v>0</v>
      </c>
      <c r="AD33" s="5"/>
      <c r="AE33" s="5"/>
      <c r="AF33" s="5"/>
    </row>
    <row r="34" spans="2:32" ht="14.1" customHeight="1" x14ac:dyDescent="0.25">
      <c r="B34" s="62">
        <v>31</v>
      </c>
      <c r="C34" s="11"/>
      <c r="D34" s="13"/>
      <c r="E34" s="11"/>
      <c r="F34" s="12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5"/>
      <c r="AB34" s="4">
        <f t="shared" si="0"/>
        <v>0</v>
      </c>
      <c r="AC34" s="6">
        <f t="shared" si="1"/>
        <v>0</v>
      </c>
      <c r="AD34" s="5"/>
      <c r="AE34" s="5"/>
      <c r="AF34" s="5"/>
    </row>
    <row r="35" spans="2:32" ht="14.1" customHeight="1" x14ac:dyDescent="0.25">
      <c r="B35" s="62">
        <v>32</v>
      </c>
      <c r="C35" s="14"/>
      <c r="D35" s="15"/>
      <c r="E35" s="14"/>
      <c r="F35" s="16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5"/>
      <c r="AB35" s="4">
        <f t="shared" si="0"/>
        <v>0</v>
      </c>
      <c r="AC35" s="6">
        <f t="shared" si="1"/>
        <v>0</v>
      </c>
      <c r="AD35" s="5"/>
      <c r="AE35" s="5"/>
      <c r="AF35" s="5"/>
    </row>
    <row r="36" spans="2:32" ht="14.1" customHeight="1" x14ac:dyDescent="0.25">
      <c r="B36" s="62">
        <v>33</v>
      </c>
      <c r="C36" s="11"/>
      <c r="D36" s="13"/>
      <c r="E36" s="11"/>
      <c r="F36" s="12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5"/>
      <c r="AB36" s="4">
        <f t="shared" si="0"/>
        <v>0</v>
      </c>
      <c r="AC36" s="6">
        <f t="shared" si="1"/>
        <v>0</v>
      </c>
      <c r="AD36" s="5"/>
      <c r="AE36" s="5"/>
      <c r="AF36" s="5"/>
    </row>
    <row r="37" spans="2:32" ht="14.1" customHeight="1" x14ac:dyDescent="0.25">
      <c r="B37" s="62">
        <v>34</v>
      </c>
      <c r="C37" s="14"/>
      <c r="D37" s="15"/>
      <c r="E37" s="14"/>
      <c r="F37" s="16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5"/>
      <c r="AB37" s="4">
        <f t="shared" si="0"/>
        <v>0</v>
      </c>
      <c r="AC37" s="6">
        <f t="shared" si="1"/>
        <v>0</v>
      </c>
      <c r="AD37" s="5"/>
      <c r="AE37" s="5"/>
      <c r="AF37" s="5"/>
    </row>
    <row r="38" spans="2:32" ht="14.1" customHeight="1" x14ac:dyDescent="0.25">
      <c r="B38" s="62">
        <v>35</v>
      </c>
      <c r="C38" s="11"/>
      <c r="D38" s="13"/>
      <c r="E38" s="11"/>
      <c r="F38" s="12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5"/>
      <c r="AB38" s="4">
        <f t="shared" si="0"/>
        <v>0</v>
      </c>
      <c r="AC38" s="6">
        <f t="shared" si="1"/>
        <v>0</v>
      </c>
      <c r="AD38" s="5"/>
      <c r="AE38" s="5"/>
      <c r="AF38" s="5"/>
    </row>
    <row r="39" spans="2:32" ht="14.1" customHeight="1" x14ac:dyDescent="0.25">
      <c r="B39" s="62">
        <v>36</v>
      </c>
      <c r="C39" s="14"/>
      <c r="D39" s="15"/>
      <c r="E39" s="14"/>
      <c r="F39" s="16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5"/>
      <c r="AB39" s="4">
        <f t="shared" si="0"/>
        <v>0</v>
      </c>
      <c r="AC39" s="6">
        <f t="shared" si="1"/>
        <v>0</v>
      </c>
      <c r="AD39" s="5"/>
      <c r="AE39" s="5"/>
      <c r="AF39" s="5"/>
    </row>
    <row r="40" spans="2:32" ht="14.1" customHeight="1" x14ac:dyDescent="0.25">
      <c r="B40" s="62">
        <v>37</v>
      </c>
      <c r="C40" s="11"/>
      <c r="D40" s="13"/>
      <c r="E40" s="11"/>
      <c r="F40" s="12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5"/>
      <c r="AB40" s="4">
        <f t="shared" si="0"/>
        <v>0</v>
      </c>
      <c r="AC40" s="6">
        <f t="shared" si="1"/>
        <v>0</v>
      </c>
      <c r="AD40" s="5"/>
      <c r="AE40" s="5"/>
      <c r="AF40" s="5"/>
    </row>
    <row r="41" spans="2:32" ht="14.1" customHeight="1" x14ac:dyDescent="0.25">
      <c r="B41" s="62">
        <v>38</v>
      </c>
      <c r="C41" s="14"/>
      <c r="D41" s="15"/>
      <c r="E41" s="14"/>
      <c r="F41" s="16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5"/>
      <c r="AB41" s="4">
        <f t="shared" si="0"/>
        <v>0</v>
      </c>
      <c r="AC41" s="6">
        <f t="shared" si="1"/>
        <v>0</v>
      </c>
      <c r="AD41" s="5"/>
      <c r="AE41" s="5"/>
      <c r="AF41" s="5"/>
    </row>
    <row r="42" spans="2:32" ht="14.1" customHeight="1" x14ac:dyDescent="0.25">
      <c r="B42" s="62">
        <v>39</v>
      </c>
      <c r="C42" s="11"/>
      <c r="D42" s="13"/>
      <c r="E42" s="11"/>
      <c r="F42" s="12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5"/>
      <c r="AB42" s="4">
        <f t="shared" si="0"/>
        <v>0</v>
      </c>
      <c r="AC42" s="6">
        <f t="shared" si="1"/>
        <v>0</v>
      </c>
      <c r="AD42" s="5"/>
      <c r="AE42" s="5"/>
      <c r="AF42" s="5"/>
    </row>
    <row r="43" spans="2:32" ht="14.1" customHeight="1" x14ac:dyDescent="0.25">
      <c r="B43" s="62">
        <v>40</v>
      </c>
      <c r="C43" s="14"/>
      <c r="D43" s="15"/>
      <c r="E43" s="14"/>
      <c r="F43" s="16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5"/>
      <c r="AB43" s="4">
        <f t="shared" si="0"/>
        <v>0</v>
      </c>
      <c r="AC43" s="6">
        <f t="shared" si="1"/>
        <v>0</v>
      </c>
      <c r="AD43" s="5"/>
      <c r="AE43" s="5"/>
      <c r="AF43" s="5"/>
    </row>
    <row r="44" spans="2:32" ht="14.1" customHeight="1" x14ac:dyDescent="0.25">
      <c r="B44" s="62">
        <v>41</v>
      </c>
      <c r="C44" s="11"/>
      <c r="D44" s="13"/>
      <c r="E44" s="11"/>
      <c r="F44" s="12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5"/>
      <c r="AB44" s="4">
        <f t="shared" si="0"/>
        <v>0</v>
      </c>
      <c r="AC44" s="6">
        <f t="shared" si="1"/>
        <v>0</v>
      </c>
      <c r="AD44" s="5"/>
      <c r="AE44" s="5"/>
      <c r="AF44" s="5"/>
    </row>
    <row r="45" spans="2:32" ht="14.1" customHeight="1" x14ac:dyDescent="0.25">
      <c r="B45" s="62">
        <v>42</v>
      </c>
      <c r="C45" s="14"/>
      <c r="D45" s="15"/>
      <c r="E45" s="14"/>
      <c r="F45" s="16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5"/>
      <c r="AB45" s="4">
        <f t="shared" si="0"/>
        <v>0</v>
      </c>
      <c r="AC45" s="6">
        <f t="shared" si="1"/>
        <v>0</v>
      </c>
      <c r="AD45" s="5"/>
      <c r="AE45" s="5"/>
      <c r="AF45" s="5"/>
    </row>
    <row r="46" spans="2:32" ht="14.1" customHeight="1" x14ac:dyDescent="0.25">
      <c r="B46" s="62">
        <v>43</v>
      </c>
      <c r="C46" s="11"/>
      <c r="D46" s="13"/>
      <c r="E46" s="11"/>
      <c r="F46" s="12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5"/>
      <c r="AB46" s="4">
        <f t="shared" si="0"/>
        <v>0</v>
      </c>
      <c r="AC46" s="6">
        <f t="shared" si="1"/>
        <v>0</v>
      </c>
      <c r="AD46" s="5"/>
      <c r="AE46" s="5"/>
      <c r="AF46" s="5"/>
    </row>
    <row r="47" spans="2:32" ht="14.1" customHeight="1" x14ac:dyDescent="0.25">
      <c r="B47" s="62">
        <v>44</v>
      </c>
      <c r="C47" s="14"/>
      <c r="D47" s="15"/>
      <c r="E47" s="14"/>
      <c r="F47" s="16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5"/>
      <c r="AB47" s="4">
        <f t="shared" si="0"/>
        <v>0</v>
      </c>
      <c r="AC47" s="6">
        <f t="shared" si="1"/>
        <v>0</v>
      </c>
      <c r="AD47" s="5"/>
      <c r="AE47" s="5"/>
      <c r="AF47" s="5"/>
    </row>
    <row r="48" spans="2:32" ht="14.1" customHeight="1" x14ac:dyDescent="0.25">
      <c r="B48" s="62">
        <v>45</v>
      </c>
      <c r="C48" s="11"/>
      <c r="D48" s="13"/>
      <c r="E48" s="11"/>
      <c r="F48" s="12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5"/>
      <c r="AB48" s="4">
        <f t="shared" si="0"/>
        <v>0</v>
      </c>
      <c r="AC48" s="6">
        <f t="shared" si="1"/>
        <v>0</v>
      </c>
      <c r="AD48" s="5"/>
      <c r="AE48" s="5"/>
      <c r="AF48" s="5"/>
    </row>
    <row r="49" spans="2:32" ht="14.1" customHeight="1" x14ac:dyDescent="0.25">
      <c r="B49" s="62">
        <v>46</v>
      </c>
      <c r="C49" s="14"/>
      <c r="D49" s="15"/>
      <c r="E49" s="14"/>
      <c r="F49" s="16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5"/>
      <c r="AB49" s="4">
        <f t="shared" si="0"/>
        <v>0</v>
      </c>
      <c r="AC49" s="6">
        <f t="shared" si="1"/>
        <v>0</v>
      </c>
      <c r="AD49" s="5"/>
      <c r="AE49" s="5"/>
      <c r="AF49" s="5"/>
    </row>
    <row r="50" spans="2:32" ht="14.1" customHeight="1" x14ac:dyDescent="0.25">
      <c r="B50" s="62">
        <v>47</v>
      </c>
      <c r="C50" s="11"/>
      <c r="D50" s="13"/>
      <c r="E50" s="11"/>
      <c r="F50" s="12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5"/>
      <c r="AB50" s="4">
        <f t="shared" si="0"/>
        <v>0</v>
      </c>
      <c r="AC50" s="6">
        <f t="shared" si="1"/>
        <v>0</v>
      </c>
      <c r="AD50" s="5"/>
      <c r="AE50" s="5"/>
      <c r="AF50" s="5"/>
    </row>
    <row r="51" spans="2:32" ht="14.1" customHeight="1" x14ac:dyDescent="0.25">
      <c r="B51" s="62">
        <v>48</v>
      </c>
      <c r="C51" s="14"/>
      <c r="D51" s="15"/>
      <c r="E51" s="14"/>
      <c r="F51" s="16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5"/>
      <c r="AB51" s="4">
        <f t="shared" si="0"/>
        <v>0</v>
      </c>
      <c r="AC51" s="6">
        <f t="shared" si="1"/>
        <v>0</v>
      </c>
      <c r="AD51" s="5"/>
      <c r="AE51" s="5"/>
      <c r="AF51" s="5"/>
    </row>
    <row r="52" spans="2:32" ht="14.1" customHeight="1" x14ac:dyDescent="0.25">
      <c r="B52" s="62">
        <v>49</v>
      </c>
      <c r="C52" s="11"/>
      <c r="D52" s="13"/>
      <c r="E52" s="11"/>
      <c r="F52" s="12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5"/>
      <c r="AB52" s="4">
        <f t="shared" si="0"/>
        <v>0</v>
      </c>
      <c r="AC52" s="6">
        <f t="shared" si="1"/>
        <v>0</v>
      </c>
      <c r="AD52" s="5"/>
      <c r="AE52" s="5"/>
      <c r="AF52" s="5"/>
    </row>
    <row r="53" spans="2:32" ht="14.1" customHeight="1" x14ac:dyDescent="0.25">
      <c r="B53" s="62">
        <v>50</v>
      </c>
      <c r="C53" s="14"/>
      <c r="D53" s="15"/>
      <c r="E53" s="14"/>
      <c r="F53" s="16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5"/>
      <c r="AB53" s="4">
        <f t="shared" si="0"/>
        <v>0</v>
      </c>
      <c r="AC53" s="6">
        <f t="shared" si="1"/>
        <v>0</v>
      </c>
      <c r="AD53" s="5"/>
      <c r="AE53" s="5"/>
      <c r="AF53" s="5"/>
    </row>
    <row r="54" spans="2:32" ht="14.1" customHeight="1" x14ac:dyDescent="0.25">
      <c r="B54" s="62">
        <v>51</v>
      </c>
      <c r="C54" s="11"/>
      <c r="D54" s="13"/>
      <c r="E54" s="11"/>
      <c r="F54" s="12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5"/>
      <c r="AB54" s="4">
        <f t="shared" si="0"/>
        <v>0</v>
      </c>
      <c r="AC54" s="6">
        <f t="shared" si="1"/>
        <v>0</v>
      </c>
      <c r="AD54" s="5"/>
      <c r="AE54" s="5"/>
      <c r="AF54" s="5"/>
    </row>
    <row r="55" spans="2:32" ht="14.1" customHeight="1" x14ac:dyDescent="0.25">
      <c r="B55" s="62">
        <v>52</v>
      </c>
      <c r="C55" s="14"/>
      <c r="D55" s="15"/>
      <c r="E55" s="14"/>
      <c r="F55" s="16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5"/>
      <c r="AB55" s="4">
        <f t="shared" si="0"/>
        <v>0</v>
      </c>
      <c r="AC55" s="6">
        <f t="shared" si="1"/>
        <v>0</v>
      </c>
      <c r="AD55" s="5"/>
      <c r="AE55" s="5"/>
      <c r="AF55" s="5"/>
    </row>
    <row r="56" spans="2:32" ht="14.1" customHeight="1" x14ac:dyDescent="0.25">
      <c r="B56" s="62">
        <v>53</v>
      </c>
      <c r="C56" s="11"/>
      <c r="D56" s="13"/>
      <c r="E56" s="11"/>
      <c r="F56" s="12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5"/>
      <c r="AB56" s="4">
        <f t="shared" si="0"/>
        <v>0</v>
      </c>
      <c r="AC56" s="6">
        <f t="shared" si="1"/>
        <v>0</v>
      </c>
      <c r="AD56" s="5"/>
      <c r="AE56" s="5"/>
      <c r="AF56" s="5"/>
    </row>
    <row r="57" spans="2:32" ht="14.1" customHeight="1" x14ac:dyDescent="0.25">
      <c r="B57" s="62">
        <v>54</v>
      </c>
      <c r="C57" s="14"/>
      <c r="D57" s="15"/>
      <c r="E57" s="14"/>
      <c r="F57" s="16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5"/>
      <c r="AB57" s="4">
        <f t="shared" si="0"/>
        <v>0</v>
      </c>
      <c r="AC57" s="6">
        <f t="shared" si="1"/>
        <v>0</v>
      </c>
      <c r="AD57" s="5"/>
      <c r="AE57" s="5"/>
      <c r="AF57" s="5"/>
    </row>
    <row r="58" spans="2:32" ht="14.1" customHeight="1" x14ac:dyDescent="0.25">
      <c r="B58" s="62">
        <v>55</v>
      </c>
      <c r="C58" s="11"/>
      <c r="D58" s="13"/>
      <c r="E58" s="11"/>
      <c r="F58" s="12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5"/>
      <c r="AB58" s="4">
        <f t="shared" si="0"/>
        <v>0</v>
      </c>
      <c r="AC58" s="6">
        <f t="shared" si="1"/>
        <v>0</v>
      </c>
      <c r="AD58" s="5"/>
      <c r="AE58" s="5"/>
      <c r="AF58" s="5"/>
    </row>
    <row r="59" spans="2:32" ht="14.1" customHeight="1" x14ac:dyDescent="0.25">
      <c r="B59" s="62">
        <v>56</v>
      </c>
      <c r="C59" s="14"/>
      <c r="D59" s="15"/>
      <c r="E59" s="14"/>
      <c r="F59" s="16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5"/>
      <c r="AB59" s="4">
        <f t="shared" si="0"/>
        <v>0</v>
      </c>
      <c r="AC59" s="6">
        <f t="shared" si="1"/>
        <v>0</v>
      </c>
      <c r="AD59" s="5"/>
      <c r="AE59" s="5"/>
      <c r="AF59" s="5"/>
    </row>
    <row r="60" spans="2:32" ht="14.1" customHeight="1" x14ac:dyDescent="0.25">
      <c r="B60" s="62">
        <v>57</v>
      </c>
      <c r="C60" s="11"/>
      <c r="D60" s="13"/>
      <c r="E60" s="11"/>
      <c r="F60" s="12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5"/>
      <c r="AB60" s="4">
        <f t="shared" si="0"/>
        <v>0</v>
      </c>
      <c r="AC60" s="6">
        <f t="shared" si="1"/>
        <v>0</v>
      </c>
      <c r="AD60" s="5"/>
      <c r="AE60" s="5"/>
      <c r="AF60" s="5"/>
    </row>
    <row r="61" spans="2:32" ht="14.1" customHeight="1" x14ac:dyDescent="0.25">
      <c r="B61" s="62">
        <v>58</v>
      </c>
      <c r="C61" s="14"/>
      <c r="D61" s="15"/>
      <c r="E61" s="14"/>
      <c r="F61" s="16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5"/>
      <c r="AB61" s="4">
        <f t="shared" si="0"/>
        <v>0</v>
      </c>
      <c r="AC61" s="6">
        <f t="shared" si="1"/>
        <v>0</v>
      </c>
      <c r="AD61" s="5"/>
      <c r="AE61" s="5"/>
      <c r="AF61" s="5"/>
    </row>
    <row r="62" spans="2:32" ht="14.1" customHeight="1" x14ac:dyDescent="0.25">
      <c r="B62" s="62">
        <v>59</v>
      </c>
      <c r="C62" s="11"/>
      <c r="D62" s="13"/>
      <c r="E62" s="11"/>
      <c r="F62" s="12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5"/>
      <c r="AB62" s="4">
        <f t="shared" si="0"/>
        <v>0</v>
      </c>
      <c r="AC62" s="6">
        <f t="shared" si="1"/>
        <v>0</v>
      </c>
      <c r="AD62" s="5"/>
      <c r="AE62" s="5"/>
      <c r="AF62" s="5"/>
    </row>
    <row r="63" spans="2:32" ht="14.1" customHeight="1" x14ac:dyDescent="0.25">
      <c r="B63" s="62">
        <v>60</v>
      </c>
      <c r="C63" s="14"/>
      <c r="D63" s="15"/>
      <c r="E63" s="14"/>
      <c r="F63" s="16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5"/>
      <c r="AB63" s="4">
        <f t="shared" si="0"/>
        <v>0</v>
      </c>
      <c r="AC63" s="6">
        <f t="shared" si="1"/>
        <v>0</v>
      </c>
      <c r="AD63" s="5"/>
      <c r="AE63" s="5"/>
      <c r="AF63" s="5"/>
    </row>
    <row r="64" spans="2:32" ht="14.1" customHeight="1" x14ac:dyDescent="0.25">
      <c r="B64" s="62">
        <v>61</v>
      </c>
      <c r="C64" s="11"/>
      <c r="D64" s="13"/>
      <c r="E64" s="11"/>
      <c r="F64" s="12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5"/>
      <c r="AB64" s="4">
        <f t="shared" si="0"/>
        <v>0</v>
      </c>
      <c r="AC64" s="6">
        <f t="shared" si="1"/>
        <v>0</v>
      </c>
      <c r="AD64" s="5"/>
      <c r="AE64" s="5"/>
      <c r="AF64" s="5"/>
    </row>
    <row r="65" spans="2:32" ht="14.1" customHeight="1" x14ac:dyDescent="0.25">
      <c r="B65" s="62">
        <v>62</v>
      </c>
      <c r="C65" s="14"/>
      <c r="D65" s="15"/>
      <c r="E65" s="14"/>
      <c r="F65" s="16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5"/>
      <c r="AB65" s="4">
        <f t="shared" si="0"/>
        <v>0</v>
      </c>
      <c r="AC65" s="6">
        <f t="shared" si="1"/>
        <v>0</v>
      </c>
      <c r="AD65" s="5"/>
      <c r="AE65" s="5"/>
      <c r="AF65" s="5"/>
    </row>
    <row r="66" spans="2:32" ht="14.1" customHeight="1" x14ac:dyDescent="0.25">
      <c r="B66" s="62">
        <v>63</v>
      </c>
      <c r="C66" s="11"/>
      <c r="D66" s="13"/>
      <c r="E66" s="11"/>
      <c r="F66" s="12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5"/>
      <c r="AB66" s="4">
        <f t="shared" si="0"/>
        <v>0</v>
      </c>
      <c r="AC66" s="6">
        <f t="shared" si="1"/>
        <v>0</v>
      </c>
      <c r="AD66" s="5"/>
      <c r="AE66" s="5"/>
      <c r="AF66" s="5"/>
    </row>
    <row r="67" spans="2:32" ht="14.1" customHeight="1" x14ac:dyDescent="0.25">
      <c r="B67" s="62">
        <v>64</v>
      </c>
      <c r="C67" s="14"/>
      <c r="D67" s="15"/>
      <c r="E67" s="14"/>
      <c r="F67" s="16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5"/>
      <c r="AB67" s="4">
        <f t="shared" si="0"/>
        <v>0</v>
      </c>
      <c r="AC67" s="6">
        <f t="shared" si="1"/>
        <v>0</v>
      </c>
      <c r="AD67" s="5"/>
      <c r="AE67" s="5"/>
      <c r="AF67" s="5"/>
    </row>
    <row r="68" spans="2:32" ht="14.1" customHeight="1" x14ac:dyDescent="0.25">
      <c r="B68" s="62">
        <v>65</v>
      </c>
      <c r="C68" s="11"/>
      <c r="D68" s="13"/>
      <c r="E68" s="11"/>
      <c r="F68" s="12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5"/>
      <c r="AB68" s="4">
        <f t="shared" ref="AB68:AB131" si="2">COUNTIF(G68:Z68,"X")</f>
        <v>0</v>
      </c>
      <c r="AC68" s="6">
        <f t="shared" si="1"/>
        <v>0</v>
      </c>
      <c r="AD68" s="5"/>
      <c r="AE68" s="5"/>
      <c r="AF68" s="5"/>
    </row>
    <row r="69" spans="2:32" ht="14.1" customHeight="1" x14ac:dyDescent="0.25">
      <c r="B69" s="62">
        <v>66</v>
      </c>
      <c r="C69" s="14"/>
      <c r="D69" s="15"/>
      <c r="E69" s="14"/>
      <c r="F69" s="16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5"/>
      <c r="AB69" s="4">
        <f t="shared" si="2"/>
        <v>0</v>
      </c>
      <c r="AC69" s="6">
        <f t="shared" ref="AC69:AC132" si="3">(AB69*100)/20</f>
        <v>0</v>
      </c>
      <c r="AD69" s="5"/>
      <c r="AE69" s="5"/>
      <c r="AF69" s="5"/>
    </row>
    <row r="70" spans="2:32" ht="14.1" customHeight="1" x14ac:dyDescent="0.25">
      <c r="B70" s="62">
        <v>67</v>
      </c>
      <c r="C70" s="11"/>
      <c r="D70" s="13"/>
      <c r="E70" s="11"/>
      <c r="F70" s="12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5"/>
      <c r="AB70" s="4">
        <f t="shared" si="2"/>
        <v>0</v>
      </c>
      <c r="AC70" s="6">
        <f t="shared" si="3"/>
        <v>0</v>
      </c>
      <c r="AD70" s="5"/>
      <c r="AE70" s="5"/>
      <c r="AF70" s="5"/>
    </row>
    <row r="71" spans="2:32" ht="14.1" customHeight="1" x14ac:dyDescent="0.25">
      <c r="B71" s="62">
        <v>68</v>
      </c>
      <c r="C71" s="14"/>
      <c r="D71" s="15"/>
      <c r="E71" s="14"/>
      <c r="F71" s="16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5"/>
      <c r="AB71" s="4">
        <f t="shared" si="2"/>
        <v>0</v>
      </c>
      <c r="AC71" s="6">
        <f t="shared" si="3"/>
        <v>0</v>
      </c>
      <c r="AD71" s="5"/>
      <c r="AE71" s="5"/>
      <c r="AF71" s="5"/>
    </row>
    <row r="72" spans="2:32" ht="14.1" customHeight="1" x14ac:dyDescent="0.25">
      <c r="B72" s="62">
        <v>69</v>
      </c>
      <c r="C72" s="11"/>
      <c r="D72" s="13"/>
      <c r="E72" s="11"/>
      <c r="F72" s="12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5"/>
      <c r="AB72" s="4">
        <f t="shared" si="2"/>
        <v>0</v>
      </c>
      <c r="AC72" s="6">
        <f t="shared" si="3"/>
        <v>0</v>
      </c>
      <c r="AD72" s="5"/>
      <c r="AE72" s="5"/>
      <c r="AF72" s="5"/>
    </row>
    <row r="73" spans="2:32" ht="14.1" customHeight="1" x14ac:dyDescent="0.25">
      <c r="B73" s="62">
        <v>70</v>
      </c>
      <c r="C73" s="14"/>
      <c r="D73" s="15"/>
      <c r="E73" s="14"/>
      <c r="F73" s="16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5"/>
      <c r="AB73" s="4">
        <f t="shared" si="2"/>
        <v>0</v>
      </c>
      <c r="AC73" s="6">
        <f t="shared" si="3"/>
        <v>0</v>
      </c>
      <c r="AD73" s="5"/>
      <c r="AE73" s="5"/>
      <c r="AF73" s="5"/>
    </row>
    <row r="74" spans="2:32" ht="14.1" customHeight="1" x14ac:dyDescent="0.25">
      <c r="B74" s="62">
        <v>71</v>
      </c>
      <c r="C74" s="11"/>
      <c r="D74" s="13"/>
      <c r="E74" s="11"/>
      <c r="F74" s="12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5"/>
      <c r="AB74" s="4">
        <f t="shared" si="2"/>
        <v>0</v>
      </c>
      <c r="AC74" s="6">
        <f t="shared" si="3"/>
        <v>0</v>
      </c>
      <c r="AD74" s="5"/>
      <c r="AE74" s="5"/>
      <c r="AF74" s="5"/>
    </row>
    <row r="75" spans="2:32" ht="14.1" customHeight="1" x14ac:dyDescent="0.25">
      <c r="B75" s="62">
        <v>72</v>
      </c>
      <c r="C75" s="14"/>
      <c r="D75" s="15"/>
      <c r="E75" s="14"/>
      <c r="F75" s="16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5"/>
      <c r="AB75" s="4">
        <f t="shared" si="2"/>
        <v>0</v>
      </c>
      <c r="AC75" s="6">
        <f t="shared" si="3"/>
        <v>0</v>
      </c>
      <c r="AD75" s="5"/>
      <c r="AE75" s="5"/>
      <c r="AF75" s="5"/>
    </row>
    <row r="76" spans="2:32" ht="14.1" customHeight="1" x14ac:dyDescent="0.25">
      <c r="B76" s="62">
        <v>73</v>
      </c>
      <c r="C76" s="11"/>
      <c r="D76" s="13"/>
      <c r="E76" s="11"/>
      <c r="F76" s="12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5"/>
      <c r="AB76" s="4">
        <f t="shared" si="2"/>
        <v>0</v>
      </c>
      <c r="AC76" s="6">
        <f t="shared" si="3"/>
        <v>0</v>
      </c>
      <c r="AD76" s="5"/>
      <c r="AE76" s="5"/>
      <c r="AF76" s="5"/>
    </row>
    <row r="77" spans="2:32" ht="14.1" customHeight="1" x14ac:dyDescent="0.25">
      <c r="B77" s="62">
        <v>74</v>
      </c>
      <c r="C77" s="14"/>
      <c r="D77" s="15"/>
      <c r="E77" s="14"/>
      <c r="F77" s="16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5"/>
      <c r="AB77" s="4">
        <f t="shared" si="2"/>
        <v>0</v>
      </c>
      <c r="AC77" s="6">
        <f t="shared" si="3"/>
        <v>0</v>
      </c>
      <c r="AD77" s="5"/>
      <c r="AE77" s="5"/>
      <c r="AF77" s="5"/>
    </row>
    <row r="78" spans="2:32" ht="14.1" customHeight="1" x14ac:dyDescent="0.25">
      <c r="B78" s="62">
        <v>75</v>
      </c>
      <c r="C78" s="11"/>
      <c r="D78" s="13"/>
      <c r="E78" s="11"/>
      <c r="F78" s="12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5"/>
      <c r="AB78" s="4">
        <f t="shared" si="2"/>
        <v>0</v>
      </c>
      <c r="AC78" s="6">
        <f t="shared" si="3"/>
        <v>0</v>
      </c>
      <c r="AD78" s="5"/>
      <c r="AE78" s="5"/>
      <c r="AF78" s="5"/>
    </row>
    <row r="79" spans="2:32" ht="14.1" customHeight="1" x14ac:dyDescent="0.25">
      <c r="B79" s="62">
        <v>76</v>
      </c>
      <c r="C79" s="14"/>
      <c r="D79" s="15"/>
      <c r="E79" s="14"/>
      <c r="F79" s="16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5"/>
      <c r="AB79" s="4">
        <f t="shared" si="2"/>
        <v>0</v>
      </c>
      <c r="AC79" s="6">
        <f t="shared" si="3"/>
        <v>0</v>
      </c>
      <c r="AD79" s="5"/>
      <c r="AE79" s="5"/>
      <c r="AF79" s="5"/>
    </row>
    <row r="80" spans="2:32" ht="14.1" customHeight="1" x14ac:dyDescent="0.25">
      <c r="B80" s="62">
        <v>77</v>
      </c>
      <c r="C80" s="11"/>
      <c r="D80" s="13"/>
      <c r="E80" s="11"/>
      <c r="F80" s="12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5"/>
      <c r="AB80" s="4">
        <f t="shared" si="2"/>
        <v>0</v>
      </c>
      <c r="AC80" s="6">
        <f t="shared" si="3"/>
        <v>0</v>
      </c>
      <c r="AD80" s="5"/>
      <c r="AE80" s="5"/>
      <c r="AF80" s="5"/>
    </row>
    <row r="81" spans="2:32" ht="14.1" customHeight="1" x14ac:dyDescent="0.25">
      <c r="B81" s="62">
        <v>78</v>
      </c>
      <c r="C81" s="14"/>
      <c r="D81" s="15"/>
      <c r="E81" s="14"/>
      <c r="F81" s="16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5"/>
      <c r="AB81" s="4">
        <f t="shared" si="2"/>
        <v>0</v>
      </c>
      <c r="AC81" s="6">
        <f t="shared" si="3"/>
        <v>0</v>
      </c>
      <c r="AD81" s="5"/>
      <c r="AE81" s="5"/>
      <c r="AF81" s="5"/>
    </row>
    <row r="82" spans="2:32" ht="14.1" customHeight="1" x14ac:dyDescent="0.25">
      <c r="B82" s="62">
        <v>79</v>
      </c>
      <c r="C82" s="11"/>
      <c r="D82" s="13"/>
      <c r="E82" s="11"/>
      <c r="F82" s="12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5"/>
      <c r="AB82" s="4">
        <f t="shared" si="2"/>
        <v>0</v>
      </c>
      <c r="AC82" s="6">
        <f t="shared" si="3"/>
        <v>0</v>
      </c>
      <c r="AD82" s="5"/>
      <c r="AE82" s="5"/>
      <c r="AF82" s="5"/>
    </row>
    <row r="83" spans="2:32" ht="14.1" customHeight="1" x14ac:dyDescent="0.25">
      <c r="B83" s="62">
        <v>80</v>
      </c>
      <c r="C83" s="14"/>
      <c r="D83" s="15"/>
      <c r="E83" s="14"/>
      <c r="F83" s="16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5"/>
      <c r="AB83" s="4">
        <f t="shared" si="2"/>
        <v>0</v>
      </c>
      <c r="AC83" s="6">
        <f t="shared" si="3"/>
        <v>0</v>
      </c>
      <c r="AD83" s="5"/>
      <c r="AE83" s="5"/>
      <c r="AF83" s="5"/>
    </row>
    <row r="84" spans="2:32" ht="14.1" customHeight="1" x14ac:dyDescent="0.25">
      <c r="B84" s="62">
        <v>81</v>
      </c>
      <c r="C84" s="11"/>
      <c r="D84" s="13"/>
      <c r="E84" s="11"/>
      <c r="F84" s="12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5"/>
      <c r="AB84" s="4">
        <f t="shared" si="2"/>
        <v>0</v>
      </c>
      <c r="AC84" s="6">
        <f t="shared" si="3"/>
        <v>0</v>
      </c>
      <c r="AD84" s="5"/>
      <c r="AE84" s="5"/>
      <c r="AF84" s="5"/>
    </row>
    <row r="85" spans="2:32" ht="14.1" customHeight="1" x14ac:dyDescent="0.25">
      <c r="B85" s="62">
        <v>82</v>
      </c>
      <c r="C85" s="14"/>
      <c r="D85" s="15"/>
      <c r="E85" s="14"/>
      <c r="F85" s="16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5"/>
      <c r="AB85" s="4">
        <f t="shared" si="2"/>
        <v>0</v>
      </c>
      <c r="AC85" s="6">
        <f t="shared" si="3"/>
        <v>0</v>
      </c>
      <c r="AD85" s="5"/>
      <c r="AE85" s="5"/>
      <c r="AF85" s="5"/>
    </row>
    <row r="86" spans="2:32" ht="14.1" customHeight="1" x14ac:dyDescent="0.25">
      <c r="B86" s="62">
        <v>83</v>
      </c>
      <c r="C86" s="11"/>
      <c r="D86" s="13"/>
      <c r="E86" s="11"/>
      <c r="F86" s="12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5"/>
      <c r="AB86" s="4">
        <f t="shared" si="2"/>
        <v>0</v>
      </c>
      <c r="AC86" s="6">
        <f t="shared" si="3"/>
        <v>0</v>
      </c>
      <c r="AD86" s="5"/>
      <c r="AE86" s="5"/>
      <c r="AF86" s="5"/>
    </row>
    <row r="87" spans="2:32" ht="14.1" customHeight="1" x14ac:dyDescent="0.25">
      <c r="B87" s="62">
        <v>84</v>
      </c>
      <c r="C87" s="14"/>
      <c r="D87" s="15"/>
      <c r="E87" s="14"/>
      <c r="F87" s="16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5"/>
      <c r="AB87" s="4">
        <f t="shared" si="2"/>
        <v>0</v>
      </c>
      <c r="AC87" s="6">
        <f t="shared" si="3"/>
        <v>0</v>
      </c>
      <c r="AD87" s="5"/>
      <c r="AE87" s="5"/>
      <c r="AF87" s="5"/>
    </row>
    <row r="88" spans="2:32" ht="14.1" customHeight="1" x14ac:dyDescent="0.25">
      <c r="B88" s="62">
        <v>85</v>
      </c>
      <c r="C88" s="11"/>
      <c r="D88" s="13"/>
      <c r="E88" s="11"/>
      <c r="F88" s="12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5"/>
      <c r="AB88" s="4">
        <f t="shared" si="2"/>
        <v>0</v>
      </c>
      <c r="AC88" s="6">
        <f t="shared" si="3"/>
        <v>0</v>
      </c>
      <c r="AD88" s="5"/>
      <c r="AE88" s="5"/>
      <c r="AF88" s="5"/>
    </row>
    <row r="89" spans="2:32" ht="14.1" customHeight="1" x14ac:dyDescent="0.25">
      <c r="B89" s="62">
        <v>86</v>
      </c>
      <c r="C89" s="14"/>
      <c r="D89" s="15"/>
      <c r="E89" s="14"/>
      <c r="F89" s="16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5"/>
      <c r="AB89" s="4">
        <f t="shared" si="2"/>
        <v>0</v>
      </c>
      <c r="AC89" s="6">
        <f t="shared" si="3"/>
        <v>0</v>
      </c>
      <c r="AD89" s="5"/>
      <c r="AE89" s="5"/>
      <c r="AF89" s="5"/>
    </row>
    <row r="90" spans="2:32" ht="14.1" customHeight="1" x14ac:dyDescent="0.25">
      <c r="B90" s="62">
        <v>87</v>
      </c>
      <c r="C90" s="11"/>
      <c r="D90" s="13"/>
      <c r="E90" s="11"/>
      <c r="F90" s="12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5"/>
      <c r="AB90" s="4">
        <f t="shared" si="2"/>
        <v>0</v>
      </c>
      <c r="AC90" s="6">
        <f t="shared" si="3"/>
        <v>0</v>
      </c>
      <c r="AD90" s="5"/>
      <c r="AE90" s="5"/>
      <c r="AF90" s="5"/>
    </row>
    <row r="91" spans="2:32" ht="14.1" customHeight="1" x14ac:dyDescent="0.25">
      <c r="B91" s="62">
        <v>88</v>
      </c>
      <c r="C91" s="14"/>
      <c r="D91" s="15"/>
      <c r="E91" s="14"/>
      <c r="F91" s="16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5"/>
      <c r="AB91" s="4">
        <f t="shared" si="2"/>
        <v>0</v>
      </c>
      <c r="AC91" s="6">
        <f t="shared" si="3"/>
        <v>0</v>
      </c>
      <c r="AD91" s="5"/>
      <c r="AE91" s="5"/>
      <c r="AF91" s="5"/>
    </row>
    <row r="92" spans="2:32" ht="14.1" customHeight="1" x14ac:dyDescent="0.25">
      <c r="B92" s="62">
        <v>89</v>
      </c>
      <c r="C92" s="11"/>
      <c r="D92" s="13"/>
      <c r="E92" s="11"/>
      <c r="F92" s="12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5"/>
      <c r="AB92" s="4">
        <f t="shared" si="2"/>
        <v>0</v>
      </c>
      <c r="AC92" s="6">
        <f t="shared" si="3"/>
        <v>0</v>
      </c>
      <c r="AD92" s="5"/>
      <c r="AE92" s="5"/>
      <c r="AF92" s="5"/>
    </row>
    <row r="93" spans="2:32" ht="14.1" customHeight="1" x14ac:dyDescent="0.25">
      <c r="B93" s="62">
        <v>90</v>
      </c>
      <c r="C93" s="14"/>
      <c r="D93" s="15"/>
      <c r="E93" s="14"/>
      <c r="F93" s="16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5"/>
      <c r="AB93" s="4">
        <f t="shared" si="2"/>
        <v>0</v>
      </c>
      <c r="AC93" s="6">
        <f t="shared" si="3"/>
        <v>0</v>
      </c>
      <c r="AD93" s="5"/>
      <c r="AE93" s="5"/>
      <c r="AF93" s="5"/>
    </row>
    <row r="94" spans="2:32" ht="14.1" customHeight="1" x14ac:dyDescent="0.25">
      <c r="B94" s="62">
        <v>91</v>
      </c>
      <c r="C94" s="11"/>
      <c r="D94" s="13"/>
      <c r="E94" s="11"/>
      <c r="F94" s="12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5"/>
      <c r="AB94" s="4">
        <f t="shared" si="2"/>
        <v>0</v>
      </c>
      <c r="AC94" s="6">
        <f t="shared" si="3"/>
        <v>0</v>
      </c>
      <c r="AD94" s="5"/>
      <c r="AE94" s="5"/>
      <c r="AF94" s="5"/>
    </row>
    <row r="95" spans="2:32" ht="14.1" customHeight="1" x14ac:dyDescent="0.25">
      <c r="B95" s="62">
        <v>92</v>
      </c>
      <c r="C95" s="14"/>
      <c r="D95" s="15"/>
      <c r="E95" s="14"/>
      <c r="F95" s="16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5"/>
      <c r="AB95" s="4">
        <f t="shared" si="2"/>
        <v>0</v>
      </c>
      <c r="AC95" s="6">
        <f t="shared" si="3"/>
        <v>0</v>
      </c>
      <c r="AD95" s="5"/>
      <c r="AE95" s="5"/>
      <c r="AF95" s="5"/>
    </row>
    <row r="96" spans="2:32" ht="14.1" customHeight="1" x14ac:dyDescent="0.25">
      <c r="B96" s="62">
        <v>93</v>
      </c>
      <c r="C96" s="11"/>
      <c r="D96" s="13"/>
      <c r="E96" s="11"/>
      <c r="F96" s="12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5"/>
      <c r="AB96" s="4">
        <f t="shared" si="2"/>
        <v>0</v>
      </c>
      <c r="AC96" s="6">
        <f t="shared" si="3"/>
        <v>0</v>
      </c>
      <c r="AD96" s="5"/>
      <c r="AE96" s="5"/>
      <c r="AF96" s="5"/>
    </row>
    <row r="97" spans="2:32" ht="14.1" customHeight="1" x14ac:dyDescent="0.25">
      <c r="B97" s="62">
        <v>94</v>
      </c>
      <c r="C97" s="14"/>
      <c r="D97" s="15"/>
      <c r="E97" s="14"/>
      <c r="F97" s="16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5"/>
      <c r="AB97" s="4">
        <f t="shared" si="2"/>
        <v>0</v>
      </c>
      <c r="AC97" s="6">
        <f t="shared" si="3"/>
        <v>0</v>
      </c>
      <c r="AD97" s="5"/>
      <c r="AE97" s="5"/>
      <c r="AF97" s="5"/>
    </row>
    <row r="98" spans="2:32" ht="14.1" customHeight="1" x14ac:dyDescent="0.25">
      <c r="B98" s="62">
        <v>95</v>
      </c>
      <c r="C98" s="11"/>
      <c r="D98" s="13"/>
      <c r="E98" s="11"/>
      <c r="F98" s="12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5"/>
      <c r="AB98" s="4">
        <f t="shared" si="2"/>
        <v>0</v>
      </c>
      <c r="AC98" s="6">
        <f t="shared" si="3"/>
        <v>0</v>
      </c>
      <c r="AD98" s="5"/>
      <c r="AE98" s="5"/>
      <c r="AF98" s="5"/>
    </row>
    <row r="99" spans="2:32" ht="14.1" customHeight="1" x14ac:dyDescent="0.25">
      <c r="B99" s="62">
        <v>96</v>
      </c>
      <c r="C99" s="14"/>
      <c r="D99" s="15"/>
      <c r="E99" s="14"/>
      <c r="F99" s="16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5"/>
      <c r="AB99" s="4">
        <f t="shared" si="2"/>
        <v>0</v>
      </c>
      <c r="AC99" s="6">
        <f t="shared" si="3"/>
        <v>0</v>
      </c>
      <c r="AD99" s="5"/>
      <c r="AE99" s="5"/>
      <c r="AF99" s="5"/>
    </row>
    <row r="100" spans="2:32" ht="14.1" customHeight="1" x14ac:dyDescent="0.25">
      <c r="B100" s="62">
        <v>97</v>
      </c>
      <c r="C100" s="11"/>
      <c r="D100" s="13"/>
      <c r="E100" s="11"/>
      <c r="F100" s="12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5"/>
      <c r="AB100" s="4">
        <f t="shared" si="2"/>
        <v>0</v>
      </c>
      <c r="AC100" s="6">
        <f t="shared" si="3"/>
        <v>0</v>
      </c>
      <c r="AD100" s="5"/>
      <c r="AE100" s="5"/>
      <c r="AF100" s="5"/>
    </row>
    <row r="101" spans="2:32" ht="14.1" customHeight="1" x14ac:dyDescent="0.25">
      <c r="B101" s="62">
        <v>98</v>
      </c>
      <c r="C101" s="14"/>
      <c r="D101" s="15"/>
      <c r="E101" s="14"/>
      <c r="F101" s="16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5"/>
      <c r="AB101" s="4">
        <f t="shared" si="2"/>
        <v>0</v>
      </c>
      <c r="AC101" s="6">
        <f t="shared" si="3"/>
        <v>0</v>
      </c>
      <c r="AD101" s="5"/>
      <c r="AE101" s="5"/>
      <c r="AF101" s="5"/>
    </row>
    <row r="102" spans="2:32" ht="14.1" customHeight="1" x14ac:dyDescent="0.25">
      <c r="B102" s="62">
        <v>99</v>
      </c>
      <c r="C102" s="11"/>
      <c r="D102" s="13"/>
      <c r="E102" s="11"/>
      <c r="F102" s="12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5"/>
      <c r="AB102" s="4">
        <f t="shared" si="2"/>
        <v>0</v>
      </c>
      <c r="AC102" s="6">
        <f t="shared" si="3"/>
        <v>0</v>
      </c>
      <c r="AD102" s="5"/>
      <c r="AE102" s="5"/>
      <c r="AF102" s="5"/>
    </row>
    <row r="103" spans="2:32" ht="14.1" customHeight="1" x14ac:dyDescent="0.25">
      <c r="B103" s="62">
        <v>100</v>
      </c>
      <c r="C103" s="14"/>
      <c r="D103" s="15"/>
      <c r="E103" s="14"/>
      <c r="F103" s="16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5"/>
      <c r="AB103" s="4">
        <f t="shared" si="2"/>
        <v>0</v>
      </c>
      <c r="AC103" s="6">
        <f t="shared" si="3"/>
        <v>0</v>
      </c>
      <c r="AD103" s="5"/>
      <c r="AE103" s="5"/>
      <c r="AF103" s="5"/>
    </row>
    <row r="104" spans="2:32" ht="14.1" customHeight="1" x14ac:dyDescent="0.25">
      <c r="B104" s="62">
        <v>101</v>
      </c>
      <c r="C104" s="11"/>
      <c r="D104" s="13"/>
      <c r="E104" s="11"/>
      <c r="F104" s="12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5"/>
      <c r="AB104" s="4">
        <f t="shared" si="2"/>
        <v>0</v>
      </c>
      <c r="AC104" s="6">
        <f t="shared" si="3"/>
        <v>0</v>
      </c>
      <c r="AD104" s="5"/>
      <c r="AE104" s="5"/>
      <c r="AF104" s="5"/>
    </row>
    <row r="105" spans="2:32" ht="14.1" customHeight="1" x14ac:dyDescent="0.25">
      <c r="B105" s="62">
        <v>102</v>
      </c>
      <c r="C105" s="14"/>
      <c r="D105" s="15"/>
      <c r="E105" s="14"/>
      <c r="F105" s="16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5"/>
      <c r="AB105" s="4">
        <f t="shared" si="2"/>
        <v>0</v>
      </c>
      <c r="AC105" s="6">
        <f t="shared" si="3"/>
        <v>0</v>
      </c>
      <c r="AD105" s="5"/>
      <c r="AE105" s="5"/>
      <c r="AF105" s="5"/>
    </row>
    <row r="106" spans="2:32" ht="14.1" customHeight="1" x14ac:dyDescent="0.25">
      <c r="B106" s="62">
        <v>103</v>
      </c>
      <c r="C106" s="11"/>
      <c r="D106" s="13"/>
      <c r="E106" s="11"/>
      <c r="F106" s="12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5"/>
      <c r="AB106" s="4">
        <f t="shared" si="2"/>
        <v>0</v>
      </c>
      <c r="AC106" s="6">
        <f t="shared" si="3"/>
        <v>0</v>
      </c>
      <c r="AD106" s="5"/>
      <c r="AE106" s="5"/>
      <c r="AF106" s="5"/>
    </row>
    <row r="107" spans="2:32" ht="14.1" customHeight="1" x14ac:dyDescent="0.25">
      <c r="B107" s="62">
        <v>104</v>
      </c>
      <c r="C107" s="14"/>
      <c r="D107" s="15"/>
      <c r="E107" s="14"/>
      <c r="F107" s="16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5"/>
      <c r="AB107" s="4">
        <f t="shared" si="2"/>
        <v>0</v>
      </c>
      <c r="AC107" s="6">
        <f t="shared" si="3"/>
        <v>0</v>
      </c>
      <c r="AD107" s="5"/>
      <c r="AE107" s="5"/>
      <c r="AF107" s="5"/>
    </row>
    <row r="108" spans="2:32" ht="14.1" customHeight="1" x14ac:dyDescent="0.25">
      <c r="B108" s="62">
        <v>105</v>
      </c>
      <c r="C108" s="11"/>
      <c r="D108" s="13"/>
      <c r="E108" s="11"/>
      <c r="F108" s="12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5"/>
      <c r="AB108" s="4">
        <f t="shared" si="2"/>
        <v>0</v>
      </c>
      <c r="AC108" s="6">
        <f t="shared" si="3"/>
        <v>0</v>
      </c>
      <c r="AD108" s="5"/>
      <c r="AE108" s="5"/>
      <c r="AF108" s="5"/>
    </row>
    <row r="109" spans="2:32" ht="14.1" customHeight="1" x14ac:dyDescent="0.25">
      <c r="B109" s="62">
        <v>106</v>
      </c>
      <c r="C109" s="14"/>
      <c r="D109" s="15"/>
      <c r="E109" s="14"/>
      <c r="F109" s="16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5"/>
      <c r="AB109" s="4">
        <f t="shared" si="2"/>
        <v>0</v>
      </c>
      <c r="AC109" s="6">
        <f t="shared" si="3"/>
        <v>0</v>
      </c>
      <c r="AD109" s="5"/>
      <c r="AE109" s="5"/>
      <c r="AF109" s="5"/>
    </row>
    <row r="110" spans="2:32" ht="14.1" customHeight="1" x14ac:dyDescent="0.25">
      <c r="B110" s="62">
        <v>107</v>
      </c>
      <c r="C110" s="11"/>
      <c r="D110" s="13"/>
      <c r="E110" s="11"/>
      <c r="F110" s="12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5"/>
      <c r="AB110" s="4">
        <f t="shared" si="2"/>
        <v>0</v>
      </c>
      <c r="AC110" s="6">
        <f t="shared" si="3"/>
        <v>0</v>
      </c>
      <c r="AD110" s="5"/>
      <c r="AE110" s="5"/>
      <c r="AF110" s="5"/>
    </row>
    <row r="111" spans="2:32" ht="14.1" customHeight="1" x14ac:dyDescent="0.25">
      <c r="B111" s="62">
        <v>108</v>
      </c>
      <c r="C111" s="14"/>
      <c r="D111" s="15"/>
      <c r="E111" s="14"/>
      <c r="F111" s="16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5"/>
      <c r="AB111" s="4">
        <f t="shared" si="2"/>
        <v>0</v>
      </c>
      <c r="AC111" s="6">
        <f t="shared" si="3"/>
        <v>0</v>
      </c>
      <c r="AD111" s="5"/>
      <c r="AE111" s="5"/>
      <c r="AF111" s="5"/>
    </row>
    <row r="112" spans="2:32" ht="14.1" customHeight="1" x14ac:dyDescent="0.25">
      <c r="B112" s="62">
        <v>109</v>
      </c>
      <c r="C112" s="11"/>
      <c r="D112" s="13"/>
      <c r="E112" s="11"/>
      <c r="F112" s="12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5"/>
      <c r="AB112" s="4">
        <f t="shared" si="2"/>
        <v>0</v>
      </c>
      <c r="AC112" s="6">
        <f t="shared" si="3"/>
        <v>0</v>
      </c>
      <c r="AD112" s="5"/>
      <c r="AE112" s="5"/>
      <c r="AF112" s="5"/>
    </row>
    <row r="113" spans="2:32" ht="14.1" customHeight="1" x14ac:dyDescent="0.25">
      <c r="B113" s="62">
        <v>110</v>
      </c>
      <c r="C113" s="14"/>
      <c r="D113" s="15"/>
      <c r="E113" s="14"/>
      <c r="F113" s="16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5"/>
      <c r="AB113" s="4">
        <f t="shared" si="2"/>
        <v>0</v>
      </c>
      <c r="AC113" s="6">
        <f t="shared" si="3"/>
        <v>0</v>
      </c>
      <c r="AD113" s="5"/>
      <c r="AE113" s="5"/>
      <c r="AF113" s="5"/>
    </row>
    <row r="114" spans="2:32" ht="14.1" customHeight="1" x14ac:dyDescent="0.25">
      <c r="B114" s="62">
        <v>111</v>
      </c>
      <c r="C114" s="11"/>
      <c r="D114" s="13"/>
      <c r="E114" s="11"/>
      <c r="F114" s="12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5"/>
      <c r="AB114" s="4">
        <f t="shared" si="2"/>
        <v>0</v>
      </c>
      <c r="AC114" s="6">
        <f t="shared" si="3"/>
        <v>0</v>
      </c>
      <c r="AD114" s="5"/>
      <c r="AE114" s="5"/>
      <c r="AF114" s="5"/>
    </row>
    <row r="115" spans="2:32" ht="14.1" customHeight="1" x14ac:dyDescent="0.25">
      <c r="B115" s="62">
        <v>112</v>
      </c>
      <c r="C115" s="14"/>
      <c r="D115" s="15"/>
      <c r="E115" s="14"/>
      <c r="F115" s="16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5"/>
      <c r="AB115" s="4">
        <f t="shared" si="2"/>
        <v>0</v>
      </c>
      <c r="AC115" s="6">
        <f t="shared" si="3"/>
        <v>0</v>
      </c>
      <c r="AD115" s="5"/>
      <c r="AE115" s="5"/>
      <c r="AF115" s="5"/>
    </row>
    <row r="116" spans="2:32" ht="14.1" customHeight="1" x14ac:dyDescent="0.25">
      <c r="B116" s="62">
        <v>113</v>
      </c>
      <c r="C116" s="11"/>
      <c r="D116" s="13"/>
      <c r="E116" s="11"/>
      <c r="F116" s="12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5"/>
      <c r="AB116" s="4">
        <f t="shared" si="2"/>
        <v>0</v>
      </c>
      <c r="AC116" s="6">
        <f t="shared" si="3"/>
        <v>0</v>
      </c>
      <c r="AD116" s="5"/>
      <c r="AE116" s="5"/>
      <c r="AF116" s="5"/>
    </row>
    <row r="117" spans="2:32" ht="14.1" customHeight="1" x14ac:dyDescent="0.25">
      <c r="B117" s="62">
        <v>114</v>
      </c>
      <c r="C117" s="14"/>
      <c r="D117" s="15"/>
      <c r="E117" s="14"/>
      <c r="F117" s="16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5"/>
      <c r="AB117" s="4">
        <f t="shared" si="2"/>
        <v>0</v>
      </c>
      <c r="AC117" s="6">
        <f t="shared" si="3"/>
        <v>0</v>
      </c>
      <c r="AD117" s="5"/>
      <c r="AE117" s="5"/>
      <c r="AF117" s="5"/>
    </row>
    <row r="118" spans="2:32" ht="14.1" customHeight="1" x14ac:dyDescent="0.25">
      <c r="B118" s="62">
        <v>115</v>
      </c>
      <c r="C118" s="11"/>
      <c r="D118" s="13"/>
      <c r="E118" s="11"/>
      <c r="F118" s="12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5"/>
      <c r="AB118" s="4">
        <f t="shared" si="2"/>
        <v>0</v>
      </c>
      <c r="AC118" s="6">
        <f t="shared" si="3"/>
        <v>0</v>
      </c>
      <c r="AD118" s="5"/>
      <c r="AE118" s="5"/>
      <c r="AF118" s="5"/>
    </row>
    <row r="119" spans="2:32" ht="14.1" customHeight="1" x14ac:dyDescent="0.25">
      <c r="B119" s="62">
        <v>116</v>
      </c>
      <c r="C119" s="14"/>
      <c r="D119" s="15"/>
      <c r="E119" s="14"/>
      <c r="F119" s="16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5"/>
      <c r="AB119" s="4">
        <f t="shared" si="2"/>
        <v>0</v>
      </c>
      <c r="AC119" s="6">
        <f t="shared" si="3"/>
        <v>0</v>
      </c>
      <c r="AD119" s="5"/>
      <c r="AE119" s="5"/>
      <c r="AF119" s="5"/>
    </row>
    <row r="120" spans="2:32" ht="14.1" customHeight="1" x14ac:dyDescent="0.25">
      <c r="B120" s="62">
        <v>117</v>
      </c>
      <c r="C120" s="11"/>
      <c r="D120" s="13"/>
      <c r="E120" s="11"/>
      <c r="F120" s="12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5"/>
      <c r="AB120" s="4">
        <f t="shared" si="2"/>
        <v>0</v>
      </c>
      <c r="AC120" s="6">
        <f t="shared" si="3"/>
        <v>0</v>
      </c>
      <c r="AD120" s="5"/>
      <c r="AE120" s="5"/>
      <c r="AF120" s="5"/>
    </row>
    <row r="121" spans="2:32" ht="14.1" customHeight="1" x14ac:dyDescent="0.25">
      <c r="B121" s="62">
        <v>118</v>
      </c>
      <c r="C121" s="14"/>
      <c r="D121" s="15"/>
      <c r="E121" s="14"/>
      <c r="F121" s="16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5"/>
      <c r="AB121" s="4">
        <f t="shared" si="2"/>
        <v>0</v>
      </c>
      <c r="AC121" s="6">
        <f t="shared" si="3"/>
        <v>0</v>
      </c>
      <c r="AD121" s="5"/>
      <c r="AE121" s="5"/>
      <c r="AF121" s="5"/>
    </row>
    <row r="122" spans="2:32" ht="14.1" customHeight="1" x14ac:dyDescent="0.25">
      <c r="B122" s="62">
        <v>119</v>
      </c>
      <c r="C122" s="11"/>
      <c r="D122" s="13"/>
      <c r="E122" s="11"/>
      <c r="F122" s="12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5"/>
      <c r="AB122" s="4">
        <f t="shared" si="2"/>
        <v>0</v>
      </c>
      <c r="AC122" s="6">
        <f t="shared" si="3"/>
        <v>0</v>
      </c>
      <c r="AD122" s="5"/>
      <c r="AE122" s="5"/>
      <c r="AF122" s="5"/>
    </row>
    <row r="123" spans="2:32" ht="14.1" customHeight="1" x14ac:dyDescent="0.25">
      <c r="B123" s="62">
        <v>120</v>
      </c>
      <c r="C123" s="14"/>
      <c r="D123" s="15"/>
      <c r="E123" s="14"/>
      <c r="F123" s="16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5"/>
      <c r="AB123" s="4">
        <f t="shared" si="2"/>
        <v>0</v>
      </c>
      <c r="AC123" s="6">
        <f t="shared" si="3"/>
        <v>0</v>
      </c>
      <c r="AD123" s="5"/>
      <c r="AE123" s="5"/>
      <c r="AF123" s="5"/>
    </row>
    <row r="124" spans="2:32" ht="14.1" customHeight="1" x14ac:dyDescent="0.25">
      <c r="B124" s="62">
        <v>121</v>
      </c>
      <c r="C124" s="11"/>
      <c r="D124" s="13"/>
      <c r="E124" s="11"/>
      <c r="F124" s="12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5"/>
      <c r="AB124" s="4">
        <f t="shared" si="2"/>
        <v>0</v>
      </c>
      <c r="AC124" s="6">
        <f t="shared" si="3"/>
        <v>0</v>
      </c>
      <c r="AD124" s="5"/>
      <c r="AE124" s="5"/>
      <c r="AF124" s="5"/>
    </row>
    <row r="125" spans="2:32" ht="14.1" customHeight="1" x14ac:dyDescent="0.25">
      <c r="B125" s="62">
        <v>122</v>
      </c>
      <c r="C125" s="14"/>
      <c r="D125" s="15"/>
      <c r="E125" s="14"/>
      <c r="F125" s="16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5"/>
      <c r="AB125" s="4">
        <f t="shared" si="2"/>
        <v>0</v>
      </c>
      <c r="AC125" s="6">
        <f t="shared" si="3"/>
        <v>0</v>
      </c>
      <c r="AD125" s="5"/>
      <c r="AE125" s="5"/>
      <c r="AF125" s="5"/>
    </row>
    <row r="126" spans="2:32" ht="14.1" customHeight="1" x14ac:dyDescent="0.25">
      <c r="B126" s="62">
        <v>123</v>
      </c>
      <c r="C126" s="11"/>
      <c r="D126" s="13"/>
      <c r="E126" s="11"/>
      <c r="F126" s="12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5"/>
      <c r="AB126" s="4">
        <f t="shared" si="2"/>
        <v>0</v>
      </c>
      <c r="AC126" s="6">
        <f t="shared" si="3"/>
        <v>0</v>
      </c>
      <c r="AD126" s="5"/>
      <c r="AE126" s="5"/>
      <c r="AF126" s="5"/>
    </row>
    <row r="127" spans="2:32" ht="14.1" customHeight="1" x14ac:dyDescent="0.25">
      <c r="B127" s="62">
        <v>124</v>
      </c>
      <c r="C127" s="14"/>
      <c r="D127" s="15"/>
      <c r="E127" s="14"/>
      <c r="F127" s="16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5"/>
      <c r="AB127" s="4">
        <f t="shared" si="2"/>
        <v>0</v>
      </c>
      <c r="AC127" s="6">
        <f t="shared" si="3"/>
        <v>0</v>
      </c>
      <c r="AD127" s="5"/>
      <c r="AE127" s="5"/>
      <c r="AF127" s="5"/>
    </row>
    <row r="128" spans="2:32" ht="14.1" customHeight="1" x14ac:dyDescent="0.25">
      <c r="B128" s="62">
        <v>125</v>
      </c>
      <c r="C128" s="11"/>
      <c r="D128" s="13"/>
      <c r="E128" s="11"/>
      <c r="F128" s="12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5"/>
      <c r="AB128" s="4">
        <f t="shared" si="2"/>
        <v>0</v>
      </c>
      <c r="AC128" s="6">
        <f t="shared" si="3"/>
        <v>0</v>
      </c>
      <c r="AD128" s="5"/>
      <c r="AE128" s="5"/>
      <c r="AF128" s="5"/>
    </row>
    <row r="129" spans="2:32" ht="14.1" customHeight="1" x14ac:dyDescent="0.25">
      <c r="B129" s="62">
        <v>126</v>
      </c>
      <c r="C129" s="14"/>
      <c r="D129" s="15"/>
      <c r="E129" s="14"/>
      <c r="F129" s="16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5"/>
      <c r="AB129" s="4">
        <f t="shared" si="2"/>
        <v>0</v>
      </c>
      <c r="AC129" s="6">
        <f t="shared" si="3"/>
        <v>0</v>
      </c>
      <c r="AD129" s="5"/>
      <c r="AE129" s="5"/>
      <c r="AF129" s="5"/>
    </row>
    <row r="130" spans="2:32" ht="14.1" customHeight="1" x14ac:dyDescent="0.25">
      <c r="B130" s="62">
        <v>127</v>
      </c>
      <c r="C130" s="11"/>
      <c r="D130" s="13"/>
      <c r="E130" s="11"/>
      <c r="F130" s="12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5"/>
      <c r="AB130" s="4">
        <f t="shared" si="2"/>
        <v>0</v>
      </c>
      <c r="AC130" s="6">
        <f t="shared" si="3"/>
        <v>0</v>
      </c>
      <c r="AD130" s="5"/>
      <c r="AE130" s="5"/>
      <c r="AF130" s="5"/>
    </row>
    <row r="131" spans="2:32" ht="14.1" customHeight="1" x14ac:dyDescent="0.25">
      <c r="B131" s="62">
        <v>128</v>
      </c>
      <c r="C131" s="14"/>
      <c r="D131" s="15"/>
      <c r="E131" s="14"/>
      <c r="F131" s="16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5"/>
      <c r="AB131" s="4">
        <f t="shared" si="2"/>
        <v>0</v>
      </c>
      <c r="AC131" s="6">
        <f t="shared" si="3"/>
        <v>0</v>
      </c>
      <c r="AD131" s="5"/>
      <c r="AE131" s="5"/>
      <c r="AF131" s="5"/>
    </row>
    <row r="132" spans="2:32" ht="14.1" customHeight="1" x14ac:dyDescent="0.25">
      <c r="B132" s="62">
        <v>129</v>
      </c>
      <c r="C132" s="11"/>
      <c r="D132" s="13"/>
      <c r="E132" s="11"/>
      <c r="F132" s="12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5"/>
      <c r="AB132" s="4">
        <f t="shared" ref="AB132:AB195" si="4">COUNTIF(G132:Z132,"X")</f>
        <v>0</v>
      </c>
      <c r="AC132" s="6">
        <f t="shared" si="3"/>
        <v>0</v>
      </c>
      <c r="AD132" s="5"/>
      <c r="AE132" s="5"/>
      <c r="AF132" s="5"/>
    </row>
    <row r="133" spans="2:32" ht="14.1" customHeight="1" x14ac:dyDescent="0.25">
      <c r="B133" s="62">
        <v>130</v>
      </c>
      <c r="C133" s="14"/>
      <c r="D133" s="15"/>
      <c r="E133" s="14"/>
      <c r="F133" s="16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5"/>
      <c r="AB133" s="4">
        <f t="shared" si="4"/>
        <v>0</v>
      </c>
      <c r="AC133" s="6">
        <f t="shared" ref="AC133:AC196" si="5">(AB133*100)/20</f>
        <v>0</v>
      </c>
      <c r="AD133" s="5"/>
      <c r="AE133" s="5"/>
      <c r="AF133" s="5"/>
    </row>
    <row r="134" spans="2:32" ht="14.1" customHeight="1" x14ac:dyDescent="0.25">
      <c r="B134" s="62">
        <v>131</v>
      </c>
      <c r="C134" s="11"/>
      <c r="D134" s="13"/>
      <c r="E134" s="11"/>
      <c r="F134" s="12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5"/>
      <c r="AB134" s="4">
        <f t="shared" si="4"/>
        <v>0</v>
      </c>
      <c r="AC134" s="6">
        <f t="shared" si="5"/>
        <v>0</v>
      </c>
      <c r="AD134" s="5"/>
      <c r="AE134" s="5"/>
      <c r="AF134" s="5"/>
    </row>
    <row r="135" spans="2:32" ht="14.1" customHeight="1" x14ac:dyDescent="0.25">
      <c r="B135" s="62">
        <v>132</v>
      </c>
      <c r="C135" s="14"/>
      <c r="D135" s="15"/>
      <c r="E135" s="14"/>
      <c r="F135" s="16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5"/>
      <c r="AB135" s="4">
        <f t="shared" si="4"/>
        <v>0</v>
      </c>
      <c r="AC135" s="6">
        <f t="shared" si="5"/>
        <v>0</v>
      </c>
      <c r="AD135" s="5"/>
      <c r="AE135" s="5"/>
      <c r="AF135" s="5"/>
    </row>
    <row r="136" spans="2:32" ht="14.1" customHeight="1" x14ac:dyDescent="0.25">
      <c r="B136" s="62">
        <v>133</v>
      </c>
      <c r="C136" s="11"/>
      <c r="D136" s="13"/>
      <c r="E136" s="11"/>
      <c r="F136" s="12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5"/>
      <c r="AB136" s="4">
        <f t="shared" si="4"/>
        <v>0</v>
      </c>
      <c r="AC136" s="6">
        <f t="shared" si="5"/>
        <v>0</v>
      </c>
      <c r="AD136" s="5"/>
      <c r="AE136" s="5"/>
      <c r="AF136" s="5"/>
    </row>
    <row r="137" spans="2:32" ht="14.1" customHeight="1" x14ac:dyDescent="0.25">
      <c r="B137" s="62">
        <v>134</v>
      </c>
      <c r="C137" s="14"/>
      <c r="D137" s="15"/>
      <c r="E137" s="14"/>
      <c r="F137" s="16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5"/>
      <c r="AB137" s="4">
        <f t="shared" si="4"/>
        <v>0</v>
      </c>
      <c r="AC137" s="6">
        <f t="shared" si="5"/>
        <v>0</v>
      </c>
      <c r="AD137" s="5"/>
      <c r="AE137" s="5"/>
      <c r="AF137" s="5"/>
    </row>
    <row r="138" spans="2:32" ht="14.1" customHeight="1" x14ac:dyDescent="0.25">
      <c r="B138" s="62">
        <v>135</v>
      </c>
      <c r="C138" s="11"/>
      <c r="D138" s="13"/>
      <c r="E138" s="11"/>
      <c r="F138" s="12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5"/>
      <c r="AB138" s="4">
        <f t="shared" si="4"/>
        <v>0</v>
      </c>
      <c r="AC138" s="6">
        <f t="shared" si="5"/>
        <v>0</v>
      </c>
      <c r="AD138" s="5"/>
      <c r="AE138" s="5"/>
      <c r="AF138" s="5"/>
    </row>
    <row r="139" spans="2:32" ht="14.1" customHeight="1" x14ac:dyDescent="0.25">
      <c r="B139" s="62">
        <v>136</v>
      </c>
      <c r="C139" s="14"/>
      <c r="D139" s="15"/>
      <c r="E139" s="14"/>
      <c r="F139" s="16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5"/>
      <c r="AB139" s="4">
        <f t="shared" si="4"/>
        <v>0</v>
      </c>
      <c r="AC139" s="6">
        <f t="shared" si="5"/>
        <v>0</v>
      </c>
      <c r="AD139" s="5"/>
      <c r="AE139" s="5"/>
      <c r="AF139" s="5"/>
    </row>
    <row r="140" spans="2:32" ht="14.1" customHeight="1" x14ac:dyDescent="0.25">
      <c r="B140" s="62">
        <v>137</v>
      </c>
      <c r="C140" s="11"/>
      <c r="D140" s="13"/>
      <c r="E140" s="11"/>
      <c r="F140" s="12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5"/>
      <c r="AB140" s="4">
        <f t="shared" si="4"/>
        <v>0</v>
      </c>
      <c r="AC140" s="6">
        <f t="shared" si="5"/>
        <v>0</v>
      </c>
      <c r="AD140" s="5"/>
      <c r="AE140" s="5"/>
      <c r="AF140" s="5"/>
    </row>
    <row r="141" spans="2:32" ht="14.1" customHeight="1" x14ac:dyDescent="0.25">
      <c r="B141" s="62">
        <v>138</v>
      </c>
      <c r="C141" s="14"/>
      <c r="D141" s="15"/>
      <c r="E141" s="14"/>
      <c r="F141" s="16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5"/>
      <c r="AB141" s="4">
        <f t="shared" si="4"/>
        <v>0</v>
      </c>
      <c r="AC141" s="6">
        <f t="shared" si="5"/>
        <v>0</v>
      </c>
      <c r="AD141" s="5"/>
      <c r="AE141" s="5"/>
      <c r="AF141" s="5"/>
    </row>
    <row r="142" spans="2:32" ht="14.1" customHeight="1" x14ac:dyDescent="0.25">
      <c r="B142" s="62">
        <v>139</v>
      </c>
      <c r="C142" s="11"/>
      <c r="D142" s="13"/>
      <c r="E142" s="11"/>
      <c r="F142" s="12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5"/>
      <c r="AB142" s="4">
        <f t="shared" si="4"/>
        <v>0</v>
      </c>
      <c r="AC142" s="6">
        <f t="shared" si="5"/>
        <v>0</v>
      </c>
      <c r="AD142" s="5"/>
      <c r="AE142" s="5"/>
      <c r="AF142" s="5"/>
    </row>
    <row r="143" spans="2:32" ht="14.1" customHeight="1" x14ac:dyDescent="0.25">
      <c r="B143" s="62">
        <v>140</v>
      </c>
      <c r="C143" s="14"/>
      <c r="D143" s="15"/>
      <c r="E143" s="14"/>
      <c r="F143" s="16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5"/>
      <c r="AB143" s="4">
        <f t="shared" si="4"/>
        <v>0</v>
      </c>
      <c r="AC143" s="6">
        <f t="shared" si="5"/>
        <v>0</v>
      </c>
      <c r="AD143" s="5"/>
      <c r="AE143" s="5"/>
      <c r="AF143" s="5"/>
    </row>
    <row r="144" spans="2:32" ht="14.1" customHeight="1" x14ac:dyDescent="0.25">
      <c r="B144" s="62">
        <v>141</v>
      </c>
      <c r="C144" s="11"/>
      <c r="D144" s="13"/>
      <c r="E144" s="11"/>
      <c r="F144" s="12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5"/>
      <c r="AB144" s="4">
        <f t="shared" si="4"/>
        <v>0</v>
      </c>
      <c r="AC144" s="6">
        <f t="shared" si="5"/>
        <v>0</v>
      </c>
      <c r="AD144" s="5"/>
      <c r="AE144" s="5"/>
      <c r="AF144" s="5"/>
    </row>
    <row r="145" spans="2:32" ht="14.1" customHeight="1" x14ac:dyDescent="0.25">
      <c r="B145" s="62">
        <v>142</v>
      </c>
      <c r="C145" s="14"/>
      <c r="D145" s="15"/>
      <c r="E145" s="14"/>
      <c r="F145" s="16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5"/>
      <c r="AB145" s="4">
        <f t="shared" si="4"/>
        <v>0</v>
      </c>
      <c r="AC145" s="6">
        <f t="shared" si="5"/>
        <v>0</v>
      </c>
      <c r="AD145" s="5"/>
      <c r="AE145" s="5"/>
      <c r="AF145" s="5"/>
    </row>
    <row r="146" spans="2:32" ht="14.1" customHeight="1" x14ac:dyDescent="0.25">
      <c r="B146" s="62">
        <v>143</v>
      </c>
      <c r="C146" s="11"/>
      <c r="D146" s="13"/>
      <c r="E146" s="11"/>
      <c r="F146" s="12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5"/>
      <c r="AB146" s="4">
        <f t="shared" si="4"/>
        <v>0</v>
      </c>
      <c r="AC146" s="6">
        <f t="shared" si="5"/>
        <v>0</v>
      </c>
      <c r="AD146" s="5"/>
      <c r="AE146" s="5"/>
      <c r="AF146" s="5"/>
    </row>
    <row r="147" spans="2:32" ht="14.1" customHeight="1" x14ac:dyDescent="0.25">
      <c r="B147" s="62">
        <v>144</v>
      </c>
      <c r="C147" s="14"/>
      <c r="D147" s="15"/>
      <c r="E147" s="14"/>
      <c r="F147" s="16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5"/>
      <c r="AB147" s="4">
        <f t="shared" si="4"/>
        <v>0</v>
      </c>
      <c r="AC147" s="6">
        <f t="shared" si="5"/>
        <v>0</v>
      </c>
      <c r="AD147" s="5"/>
      <c r="AE147" s="5"/>
      <c r="AF147" s="5"/>
    </row>
    <row r="148" spans="2:32" ht="14.1" customHeight="1" x14ac:dyDescent="0.25">
      <c r="B148" s="62">
        <v>145</v>
      </c>
      <c r="C148" s="11"/>
      <c r="D148" s="13"/>
      <c r="E148" s="11"/>
      <c r="F148" s="12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5"/>
      <c r="AB148" s="4">
        <f t="shared" si="4"/>
        <v>0</v>
      </c>
      <c r="AC148" s="6">
        <f t="shared" si="5"/>
        <v>0</v>
      </c>
      <c r="AD148" s="5"/>
      <c r="AE148" s="5"/>
      <c r="AF148" s="5"/>
    </row>
    <row r="149" spans="2:32" ht="14.1" customHeight="1" x14ac:dyDescent="0.25">
      <c r="B149" s="62">
        <v>146</v>
      </c>
      <c r="C149" s="14"/>
      <c r="D149" s="15"/>
      <c r="E149" s="14"/>
      <c r="F149" s="16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5"/>
      <c r="AB149" s="4">
        <f t="shared" si="4"/>
        <v>0</v>
      </c>
      <c r="AC149" s="6">
        <f t="shared" si="5"/>
        <v>0</v>
      </c>
      <c r="AD149" s="5"/>
      <c r="AE149" s="5"/>
      <c r="AF149" s="5"/>
    </row>
    <row r="150" spans="2:32" ht="14.1" customHeight="1" x14ac:dyDescent="0.25">
      <c r="B150" s="62">
        <v>147</v>
      </c>
      <c r="C150" s="11"/>
      <c r="D150" s="13"/>
      <c r="E150" s="11"/>
      <c r="F150" s="12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5"/>
      <c r="AB150" s="4">
        <f t="shared" si="4"/>
        <v>0</v>
      </c>
      <c r="AC150" s="6">
        <f t="shared" si="5"/>
        <v>0</v>
      </c>
      <c r="AD150" s="5"/>
      <c r="AE150" s="5"/>
      <c r="AF150" s="5"/>
    </row>
    <row r="151" spans="2:32" ht="14.1" customHeight="1" x14ac:dyDescent="0.25">
      <c r="B151" s="62">
        <v>148</v>
      </c>
      <c r="C151" s="14"/>
      <c r="D151" s="15"/>
      <c r="E151" s="14"/>
      <c r="F151" s="16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5"/>
      <c r="AB151" s="4">
        <f t="shared" si="4"/>
        <v>0</v>
      </c>
      <c r="AC151" s="6">
        <f t="shared" si="5"/>
        <v>0</v>
      </c>
      <c r="AD151" s="5"/>
      <c r="AE151" s="5"/>
      <c r="AF151" s="5"/>
    </row>
    <row r="152" spans="2:32" ht="14.1" customHeight="1" x14ac:dyDescent="0.25">
      <c r="B152" s="62">
        <v>149</v>
      </c>
      <c r="C152" s="11"/>
      <c r="D152" s="13"/>
      <c r="E152" s="11"/>
      <c r="F152" s="12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5"/>
      <c r="AB152" s="4">
        <f t="shared" si="4"/>
        <v>0</v>
      </c>
      <c r="AC152" s="6">
        <f t="shared" si="5"/>
        <v>0</v>
      </c>
      <c r="AD152" s="5"/>
      <c r="AE152" s="5"/>
      <c r="AF152" s="5"/>
    </row>
    <row r="153" spans="2:32" ht="14.1" customHeight="1" x14ac:dyDescent="0.25">
      <c r="B153" s="62">
        <v>150</v>
      </c>
      <c r="C153" s="14"/>
      <c r="D153" s="15"/>
      <c r="E153" s="14"/>
      <c r="F153" s="16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5"/>
      <c r="AB153" s="4">
        <f t="shared" si="4"/>
        <v>0</v>
      </c>
      <c r="AC153" s="6">
        <f t="shared" si="5"/>
        <v>0</v>
      </c>
      <c r="AD153" s="5"/>
      <c r="AE153" s="5"/>
      <c r="AF153" s="5"/>
    </row>
    <row r="154" spans="2:32" ht="14.1" customHeight="1" x14ac:dyDescent="0.25">
      <c r="B154" s="62">
        <v>151</v>
      </c>
      <c r="C154" s="11"/>
      <c r="D154" s="13"/>
      <c r="E154" s="11"/>
      <c r="F154" s="12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5"/>
      <c r="AB154" s="4">
        <f t="shared" si="4"/>
        <v>0</v>
      </c>
      <c r="AC154" s="6">
        <f t="shared" si="5"/>
        <v>0</v>
      </c>
      <c r="AD154" s="5"/>
      <c r="AE154" s="5"/>
      <c r="AF154" s="5"/>
    </row>
    <row r="155" spans="2:32" ht="14.1" customHeight="1" x14ac:dyDescent="0.25">
      <c r="B155" s="62">
        <v>152</v>
      </c>
      <c r="C155" s="14"/>
      <c r="D155" s="15"/>
      <c r="E155" s="14"/>
      <c r="F155" s="16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5"/>
      <c r="AB155" s="4">
        <f t="shared" si="4"/>
        <v>0</v>
      </c>
      <c r="AC155" s="6">
        <f t="shared" si="5"/>
        <v>0</v>
      </c>
      <c r="AD155" s="5"/>
      <c r="AE155" s="5"/>
      <c r="AF155" s="5"/>
    </row>
    <row r="156" spans="2:32" ht="14.1" customHeight="1" x14ac:dyDescent="0.25">
      <c r="B156" s="62">
        <v>153</v>
      </c>
      <c r="C156" s="11"/>
      <c r="D156" s="13"/>
      <c r="E156" s="11"/>
      <c r="F156" s="12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5"/>
      <c r="AB156" s="4">
        <f t="shared" si="4"/>
        <v>0</v>
      </c>
      <c r="AC156" s="6">
        <f t="shared" si="5"/>
        <v>0</v>
      </c>
      <c r="AD156" s="5"/>
      <c r="AE156" s="5"/>
      <c r="AF156" s="5"/>
    </row>
    <row r="157" spans="2:32" ht="14.1" customHeight="1" x14ac:dyDescent="0.25">
      <c r="B157" s="62">
        <v>154</v>
      </c>
      <c r="C157" s="14"/>
      <c r="D157" s="15"/>
      <c r="E157" s="14"/>
      <c r="F157" s="16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5"/>
      <c r="AB157" s="4">
        <f t="shared" si="4"/>
        <v>0</v>
      </c>
      <c r="AC157" s="6">
        <f t="shared" si="5"/>
        <v>0</v>
      </c>
      <c r="AD157" s="5"/>
      <c r="AE157" s="5"/>
      <c r="AF157" s="5"/>
    </row>
    <row r="158" spans="2:32" ht="14.1" customHeight="1" x14ac:dyDescent="0.25">
      <c r="B158" s="62">
        <v>155</v>
      </c>
      <c r="C158" s="11"/>
      <c r="D158" s="13"/>
      <c r="E158" s="11"/>
      <c r="F158" s="12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5"/>
      <c r="AB158" s="4">
        <f t="shared" si="4"/>
        <v>0</v>
      </c>
      <c r="AC158" s="6">
        <f t="shared" si="5"/>
        <v>0</v>
      </c>
      <c r="AD158" s="5"/>
      <c r="AE158" s="5"/>
      <c r="AF158" s="5"/>
    </row>
    <row r="159" spans="2:32" ht="14.1" customHeight="1" x14ac:dyDescent="0.25">
      <c r="B159" s="62">
        <v>156</v>
      </c>
      <c r="C159" s="14"/>
      <c r="D159" s="15"/>
      <c r="E159" s="14"/>
      <c r="F159" s="16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5"/>
      <c r="AB159" s="4">
        <f t="shared" si="4"/>
        <v>0</v>
      </c>
      <c r="AC159" s="6">
        <f t="shared" si="5"/>
        <v>0</v>
      </c>
      <c r="AD159" s="5"/>
      <c r="AE159" s="5"/>
      <c r="AF159" s="5"/>
    </row>
    <row r="160" spans="2:32" ht="14.1" customHeight="1" x14ac:dyDescent="0.25">
      <c r="B160" s="62">
        <v>157</v>
      </c>
      <c r="C160" s="11"/>
      <c r="D160" s="13"/>
      <c r="E160" s="11"/>
      <c r="F160" s="12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5"/>
      <c r="AB160" s="4">
        <f t="shared" si="4"/>
        <v>0</v>
      </c>
      <c r="AC160" s="6">
        <f t="shared" si="5"/>
        <v>0</v>
      </c>
      <c r="AD160" s="5"/>
      <c r="AE160" s="5"/>
      <c r="AF160" s="5"/>
    </row>
    <row r="161" spans="2:32" ht="14.1" customHeight="1" x14ac:dyDescent="0.25">
      <c r="B161" s="62">
        <v>158</v>
      </c>
      <c r="C161" s="14"/>
      <c r="D161" s="15"/>
      <c r="E161" s="14"/>
      <c r="F161" s="16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5"/>
      <c r="AB161" s="4">
        <f t="shared" si="4"/>
        <v>0</v>
      </c>
      <c r="AC161" s="6">
        <f t="shared" si="5"/>
        <v>0</v>
      </c>
      <c r="AD161" s="5"/>
      <c r="AE161" s="5"/>
      <c r="AF161" s="5"/>
    </row>
    <row r="162" spans="2:32" ht="14.1" customHeight="1" x14ac:dyDescent="0.25">
      <c r="B162" s="62">
        <v>159</v>
      </c>
      <c r="C162" s="11"/>
      <c r="D162" s="13"/>
      <c r="E162" s="11"/>
      <c r="F162" s="12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5"/>
      <c r="AB162" s="4">
        <f t="shared" si="4"/>
        <v>0</v>
      </c>
      <c r="AC162" s="6">
        <f t="shared" si="5"/>
        <v>0</v>
      </c>
      <c r="AD162" s="5"/>
      <c r="AE162" s="5"/>
      <c r="AF162" s="5"/>
    </row>
    <row r="163" spans="2:32" ht="14.1" customHeight="1" x14ac:dyDescent="0.25">
      <c r="B163" s="62">
        <v>160</v>
      </c>
      <c r="C163" s="14"/>
      <c r="D163" s="15"/>
      <c r="E163" s="14"/>
      <c r="F163" s="16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5"/>
      <c r="AB163" s="4">
        <f t="shared" si="4"/>
        <v>0</v>
      </c>
      <c r="AC163" s="6">
        <f t="shared" si="5"/>
        <v>0</v>
      </c>
      <c r="AD163" s="5"/>
      <c r="AE163" s="5"/>
      <c r="AF163" s="5"/>
    </row>
    <row r="164" spans="2:32" ht="14.1" customHeight="1" x14ac:dyDescent="0.25">
      <c r="B164" s="62">
        <v>161</v>
      </c>
      <c r="C164" s="11"/>
      <c r="D164" s="13"/>
      <c r="E164" s="11"/>
      <c r="F164" s="12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5"/>
      <c r="AB164" s="4">
        <f t="shared" si="4"/>
        <v>0</v>
      </c>
      <c r="AC164" s="6">
        <f t="shared" si="5"/>
        <v>0</v>
      </c>
      <c r="AD164" s="5"/>
      <c r="AE164" s="5"/>
      <c r="AF164" s="5"/>
    </row>
    <row r="165" spans="2:32" ht="14.1" customHeight="1" x14ac:dyDescent="0.25">
      <c r="B165" s="62">
        <v>162</v>
      </c>
      <c r="C165" s="14"/>
      <c r="D165" s="15"/>
      <c r="E165" s="14"/>
      <c r="F165" s="16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5"/>
      <c r="AB165" s="4">
        <f t="shared" si="4"/>
        <v>0</v>
      </c>
      <c r="AC165" s="6">
        <f t="shared" si="5"/>
        <v>0</v>
      </c>
      <c r="AD165" s="5"/>
      <c r="AE165" s="5"/>
      <c r="AF165" s="5"/>
    </row>
    <row r="166" spans="2:32" ht="14.1" customHeight="1" x14ac:dyDescent="0.25">
      <c r="B166" s="62">
        <v>163</v>
      </c>
      <c r="C166" s="11"/>
      <c r="D166" s="13"/>
      <c r="E166" s="11"/>
      <c r="F166" s="12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5"/>
      <c r="AB166" s="4">
        <f t="shared" si="4"/>
        <v>0</v>
      </c>
      <c r="AC166" s="6">
        <f t="shared" si="5"/>
        <v>0</v>
      </c>
      <c r="AD166" s="5"/>
      <c r="AE166" s="5"/>
      <c r="AF166" s="5"/>
    </row>
    <row r="167" spans="2:32" ht="14.1" customHeight="1" x14ac:dyDescent="0.25">
      <c r="B167" s="62">
        <v>164</v>
      </c>
      <c r="C167" s="14"/>
      <c r="D167" s="15"/>
      <c r="E167" s="14"/>
      <c r="F167" s="16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5"/>
      <c r="AB167" s="4">
        <f t="shared" si="4"/>
        <v>0</v>
      </c>
      <c r="AC167" s="6">
        <f t="shared" si="5"/>
        <v>0</v>
      </c>
      <c r="AD167" s="5"/>
      <c r="AE167" s="5"/>
      <c r="AF167" s="5"/>
    </row>
    <row r="168" spans="2:32" ht="14.1" customHeight="1" x14ac:dyDescent="0.25">
      <c r="B168" s="62">
        <v>165</v>
      </c>
      <c r="C168" s="11"/>
      <c r="D168" s="13"/>
      <c r="E168" s="11"/>
      <c r="F168" s="12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5"/>
      <c r="AB168" s="4">
        <f t="shared" si="4"/>
        <v>0</v>
      </c>
      <c r="AC168" s="6">
        <f t="shared" si="5"/>
        <v>0</v>
      </c>
      <c r="AD168" s="5"/>
      <c r="AE168" s="5"/>
      <c r="AF168" s="5"/>
    </row>
    <row r="169" spans="2:32" ht="14.1" customHeight="1" x14ac:dyDescent="0.25">
      <c r="B169" s="62">
        <v>166</v>
      </c>
      <c r="C169" s="14"/>
      <c r="D169" s="15"/>
      <c r="E169" s="14"/>
      <c r="F169" s="16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5"/>
      <c r="AB169" s="4">
        <f t="shared" si="4"/>
        <v>0</v>
      </c>
      <c r="AC169" s="6">
        <f t="shared" si="5"/>
        <v>0</v>
      </c>
      <c r="AD169" s="5"/>
      <c r="AE169" s="5"/>
      <c r="AF169" s="5"/>
    </row>
    <row r="170" spans="2:32" ht="14.1" customHeight="1" x14ac:dyDescent="0.25">
      <c r="B170" s="62">
        <v>167</v>
      </c>
      <c r="C170" s="11"/>
      <c r="D170" s="13"/>
      <c r="E170" s="11"/>
      <c r="F170" s="12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5"/>
      <c r="AB170" s="4">
        <f t="shared" si="4"/>
        <v>0</v>
      </c>
      <c r="AC170" s="6">
        <f t="shared" si="5"/>
        <v>0</v>
      </c>
      <c r="AD170" s="5"/>
      <c r="AE170" s="5"/>
      <c r="AF170" s="5"/>
    </row>
    <row r="171" spans="2:32" ht="14.1" customHeight="1" x14ac:dyDescent="0.25">
      <c r="B171" s="62">
        <v>168</v>
      </c>
      <c r="C171" s="14"/>
      <c r="D171" s="15"/>
      <c r="E171" s="14"/>
      <c r="F171" s="16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5"/>
      <c r="AB171" s="4">
        <f t="shared" si="4"/>
        <v>0</v>
      </c>
      <c r="AC171" s="6">
        <f t="shared" si="5"/>
        <v>0</v>
      </c>
      <c r="AD171" s="5"/>
      <c r="AE171" s="5"/>
      <c r="AF171" s="5"/>
    </row>
    <row r="172" spans="2:32" ht="14.1" customHeight="1" x14ac:dyDescent="0.25">
      <c r="B172" s="62">
        <v>169</v>
      </c>
      <c r="C172" s="11"/>
      <c r="D172" s="13"/>
      <c r="E172" s="11"/>
      <c r="F172" s="12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5"/>
      <c r="AB172" s="4">
        <f t="shared" si="4"/>
        <v>0</v>
      </c>
      <c r="AC172" s="6">
        <f t="shared" si="5"/>
        <v>0</v>
      </c>
      <c r="AD172" s="5"/>
      <c r="AE172" s="5"/>
      <c r="AF172" s="5"/>
    </row>
    <row r="173" spans="2:32" ht="14.1" customHeight="1" x14ac:dyDescent="0.25">
      <c r="B173" s="62">
        <v>170</v>
      </c>
      <c r="C173" s="14"/>
      <c r="D173" s="15"/>
      <c r="E173" s="14"/>
      <c r="F173" s="16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5"/>
      <c r="AB173" s="4">
        <f t="shared" si="4"/>
        <v>0</v>
      </c>
      <c r="AC173" s="6">
        <f t="shared" si="5"/>
        <v>0</v>
      </c>
      <c r="AD173" s="5"/>
      <c r="AE173" s="5"/>
      <c r="AF173" s="5"/>
    </row>
    <row r="174" spans="2:32" ht="14.1" customHeight="1" x14ac:dyDescent="0.25">
      <c r="B174" s="62">
        <v>171</v>
      </c>
      <c r="C174" s="11"/>
      <c r="D174" s="13"/>
      <c r="E174" s="11"/>
      <c r="F174" s="12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5"/>
      <c r="AB174" s="4">
        <f t="shared" si="4"/>
        <v>0</v>
      </c>
      <c r="AC174" s="6">
        <f t="shared" si="5"/>
        <v>0</v>
      </c>
      <c r="AD174" s="5"/>
      <c r="AE174" s="5"/>
      <c r="AF174" s="5"/>
    </row>
    <row r="175" spans="2:32" ht="14.1" customHeight="1" x14ac:dyDescent="0.25">
      <c r="B175" s="62">
        <v>172</v>
      </c>
      <c r="C175" s="14"/>
      <c r="D175" s="15"/>
      <c r="E175" s="14"/>
      <c r="F175" s="16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5"/>
      <c r="AB175" s="4">
        <f t="shared" si="4"/>
        <v>0</v>
      </c>
      <c r="AC175" s="6">
        <f t="shared" si="5"/>
        <v>0</v>
      </c>
      <c r="AD175" s="5"/>
      <c r="AE175" s="5"/>
      <c r="AF175" s="5"/>
    </row>
    <row r="176" spans="2:32" ht="14.1" customHeight="1" x14ac:dyDescent="0.25">
      <c r="B176" s="62">
        <v>173</v>
      </c>
      <c r="C176" s="11"/>
      <c r="D176" s="13"/>
      <c r="E176" s="11"/>
      <c r="F176" s="12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5"/>
      <c r="AB176" s="4">
        <f t="shared" si="4"/>
        <v>0</v>
      </c>
      <c r="AC176" s="6">
        <f t="shared" si="5"/>
        <v>0</v>
      </c>
      <c r="AD176" s="5"/>
      <c r="AE176" s="5"/>
      <c r="AF176" s="5"/>
    </row>
    <row r="177" spans="2:32" ht="14.1" customHeight="1" x14ac:dyDescent="0.25">
      <c r="B177" s="62">
        <v>174</v>
      </c>
      <c r="C177" s="14"/>
      <c r="D177" s="15"/>
      <c r="E177" s="14"/>
      <c r="F177" s="16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5"/>
      <c r="AB177" s="4">
        <f t="shared" si="4"/>
        <v>0</v>
      </c>
      <c r="AC177" s="6">
        <f t="shared" si="5"/>
        <v>0</v>
      </c>
      <c r="AD177" s="5"/>
      <c r="AE177" s="5"/>
      <c r="AF177" s="5"/>
    </row>
    <row r="178" spans="2:32" ht="14.1" customHeight="1" x14ac:dyDescent="0.25">
      <c r="B178" s="62">
        <v>175</v>
      </c>
      <c r="C178" s="11"/>
      <c r="D178" s="13"/>
      <c r="E178" s="11"/>
      <c r="F178" s="12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5"/>
      <c r="AB178" s="4">
        <f t="shared" si="4"/>
        <v>0</v>
      </c>
      <c r="AC178" s="6">
        <f t="shared" si="5"/>
        <v>0</v>
      </c>
      <c r="AD178" s="5"/>
      <c r="AE178" s="5"/>
      <c r="AF178" s="5"/>
    </row>
    <row r="179" spans="2:32" ht="14.1" customHeight="1" x14ac:dyDescent="0.25">
      <c r="B179" s="62">
        <v>176</v>
      </c>
      <c r="C179" s="14"/>
      <c r="D179" s="15"/>
      <c r="E179" s="14"/>
      <c r="F179" s="16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5"/>
      <c r="AB179" s="4">
        <f t="shared" si="4"/>
        <v>0</v>
      </c>
      <c r="AC179" s="6">
        <f t="shared" si="5"/>
        <v>0</v>
      </c>
      <c r="AD179" s="5"/>
      <c r="AE179" s="5"/>
      <c r="AF179" s="5"/>
    </row>
    <row r="180" spans="2:32" ht="14.1" customHeight="1" x14ac:dyDescent="0.25">
      <c r="B180" s="62">
        <v>177</v>
      </c>
      <c r="C180" s="11"/>
      <c r="D180" s="13"/>
      <c r="E180" s="11"/>
      <c r="F180" s="12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5"/>
      <c r="AB180" s="4">
        <f t="shared" si="4"/>
        <v>0</v>
      </c>
      <c r="AC180" s="6">
        <f t="shared" si="5"/>
        <v>0</v>
      </c>
      <c r="AD180" s="5"/>
      <c r="AE180" s="5"/>
      <c r="AF180" s="5"/>
    </row>
    <row r="181" spans="2:32" ht="14.1" customHeight="1" x14ac:dyDescent="0.25">
      <c r="B181" s="62">
        <v>178</v>
      </c>
      <c r="C181" s="14"/>
      <c r="D181" s="15"/>
      <c r="E181" s="14"/>
      <c r="F181" s="16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5"/>
      <c r="AB181" s="4">
        <f t="shared" si="4"/>
        <v>0</v>
      </c>
      <c r="AC181" s="6">
        <f t="shared" si="5"/>
        <v>0</v>
      </c>
      <c r="AD181" s="5"/>
      <c r="AE181" s="5"/>
      <c r="AF181" s="5"/>
    </row>
    <row r="182" spans="2:32" ht="14.1" customHeight="1" x14ac:dyDescent="0.25">
      <c r="B182" s="62">
        <v>179</v>
      </c>
      <c r="C182" s="11"/>
      <c r="D182" s="13"/>
      <c r="E182" s="11"/>
      <c r="F182" s="12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5"/>
      <c r="AB182" s="4">
        <f t="shared" si="4"/>
        <v>0</v>
      </c>
      <c r="AC182" s="6">
        <f t="shared" si="5"/>
        <v>0</v>
      </c>
      <c r="AD182" s="5"/>
      <c r="AE182" s="5"/>
      <c r="AF182" s="5"/>
    </row>
    <row r="183" spans="2:32" ht="14.1" customHeight="1" x14ac:dyDescent="0.25">
      <c r="B183" s="62">
        <v>180</v>
      </c>
      <c r="C183" s="14"/>
      <c r="D183" s="15"/>
      <c r="E183" s="14"/>
      <c r="F183" s="16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5"/>
      <c r="AB183" s="4">
        <f t="shared" si="4"/>
        <v>0</v>
      </c>
      <c r="AC183" s="6">
        <f t="shared" si="5"/>
        <v>0</v>
      </c>
      <c r="AD183" s="5"/>
      <c r="AE183" s="5"/>
      <c r="AF183" s="5"/>
    </row>
    <row r="184" spans="2:32" ht="14.1" customHeight="1" x14ac:dyDescent="0.25">
      <c r="B184" s="62">
        <v>181</v>
      </c>
      <c r="C184" s="11"/>
      <c r="D184" s="13"/>
      <c r="E184" s="11"/>
      <c r="F184" s="12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5"/>
      <c r="AB184" s="4">
        <f t="shared" si="4"/>
        <v>0</v>
      </c>
      <c r="AC184" s="6">
        <f t="shared" si="5"/>
        <v>0</v>
      </c>
      <c r="AD184" s="5"/>
      <c r="AE184" s="5"/>
      <c r="AF184" s="5"/>
    </row>
    <row r="185" spans="2:32" ht="14.1" customHeight="1" x14ac:dyDescent="0.25">
      <c r="B185" s="62">
        <v>182</v>
      </c>
      <c r="C185" s="14"/>
      <c r="D185" s="15"/>
      <c r="E185" s="14"/>
      <c r="F185" s="16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5"/>
      <c r="AB185" s="4">
        <f t="shared" si="4"/>
        <v>0</v>
      </c>
      <c r="AC185" s="6">
        <f t="shared" si="5"/>
        <v>0</v>
      </c>
      <c r="AD185" s="5"/>
      <c r="AE185" s="5"/>
      <c r="AF185" s="5"/>
    </row>
    <row r="186" spans="2:32" ht="14.1" customHeight="1" x14ac:dyDescent="0.25">
      <c r="B186" s="62">
        <v>183</v>
      </c>
      <c r="C186" s="11"/>
      <c r="D186" s="13"/>
      <c r="E186" s="11"/>
      <c r="F186" s="12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5"/>
      <c r="AB186" s="4">
        <f t="shared" si="4"/>
        <v>0</v>
      </c>
      <c r="AC186" s="6">
        <f t="shared" si="5"/>
        <v>0</v>
      </c>
      <c r="AD186" s="5"/>
      <c r="AE186" s="5"/>
      <c r="AF186" s="5"/>
    </row>
    <row r="187" spans="2:32" ht="14.1" customHeight="1" x14ac:dyDescent="0.25">
      <c r="B187" s="62">
        <v>184</v>
      </c>
      <c r="C187" s="14"/>
      <c r="D187" s="15"/>
      <c r="E187" s="14"/>
      <c r="F187" s="16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5"/>
      <c r="AB187" s="4">
        <f t="shared" si="4"/>
        <v>0</v>
      </c>
      <c r="AC187" s="6">
        <f t="shared" si="5"/>
        <v>0</v>
      </c>
      <c r="AD187" s="5"/>
      <c r="AE187" s="5"/>
      <c r="AF187" s="5"/>
    </row>
    <row r="188" spans="2:32" ht="14.1" customHeight="1" x14ac:dyDescent="0.25">
      <c r="B188" s="62">
        <v>185</v>
      </c>
      <c r="C188" s="11"/>
      <c r="D188" s="13"/>
      <c r="E188" s="11"/>
      <c r="F188" s="12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5"/>
      <c r="AB188" s="4">
        <f t="shared" si="4"/>
        <v>0</v>
      </c>
      <c r="AC188" s="6">
        <f t="shared" si="5"/>
        <v>0</v>
      </c>
      <c r="AD188" s="5"/>
      <c r="AE188" s="5"/>
      <c r="AF188" s="5"/>
    </row>
    <row r="189" spans="2:32" ht="14.1" customHeight="1" x14ac:dyDescent="0.25">
      <c r="B189" s="62">
        <v>186</v>
      </c>
      <c r="C189" s="14"/>
      <c r="D189" s="15"/>
      <c r="E189" s="14"/>
      <c r="F189" s="16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5"/>
      <c r="AB189" s="4">
        <f t="shared" si="4"/>
        <v>0</v>
      </c>
      <c r="AC189" s="6">
        <f t="shared" si="5"/>
        <v>0</v>
      </c>
      <c r="AD189" s="5"/>
      <c r="AE189" s="5"/>
      <c r="AF189" s="5"/>
    </row>
    <row r="190" spans="2:32" ht="14.1" customHeight="1" x14ac:dyDescent="0.25">
      <c r="B190" s="62">
        <v>187</v>
      </c>
      <c r="C190" s="11"/>
      <c r="D190" s="13"/>
      <c r="E190" s="11"/>
      <c r="F190" s="12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5"/>
      <c r="AB190" s="4">
        <f t="shared" si="4"/>
        <v>0</v>
      </c>
      <c r="AC190" s="6">
        <f t="shared" si="5"/>
        <v>0</v>
      </c>
      <c r="AD190" s="5"/>
      <c r="AE190" s="5"/>
      <c r="AF190" s="5"/>
    </row>
    <row r="191" spans="2:32" ht="14.1" customHeight="1" x14ac:dyDescent="0.25">
      <c r="B191" s="62">
        <v>188</v>
      </c>
      <c r="C191" s="14"/>
      <c r="D191" s="15"/>
      <c r="E191" s="14"/>
      <c r="F191" s="16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5"/>
      <c r="AB191" s="4">
        <f t="shared" si="4"/>
        <v>0</v>
      </c>
      <c r="AC191" s="6">
        <f t="shared" si="5"/>
        <v>0</v>
      </c>
      <c r="AD191" s="5"/>
      <c r="AE191" s="5"/>
      <c r="AF191" s="5"/>
    </row>
    <row r="192" spans="2:32" ht="14.1" customHeight="1" x14ac:dyDescent="0.25">
      <c r="B192" s="62">
        <v>189</v>
      </c>
      <c r="C192" s="11"/>
      <c r="D192" s="13"/>
      <c r="E192" s="11"/>
      <c r="F192" s="12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5"/>
      <c r="AB192" s="4">
        <f t="shared" si="4"/>
        <v>0</v>
      </c>
      <c r="AC192" s="6">
        <f t="shared" si="5"/>
        <v>0</v>
      </c>
      <c r="AD192" s="5"/>
      <c r="AE192" s="5"/>
      <c r="AF192" s="5"/>
    </row>
    <row r="193" spans="2:32" ht="14.1" customHeight="1" x14ac:dyDescent="0.25">
      <c r="B193" s="62">
        <v>190</v>
      </c>
      <c r="C193" s="14"/>
      <c r="D193" s="15"/>
      <c r="E193" s="14"/>
      <c r="F193" s="16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5"/>
      <c r="AB193" s="4">
        <f t="shared" si="4"/>
        <v>0</v>
      </c>
      <c r="AC193" s="6">
        <f t="shared" si="5"/>
        <v>0</v>
      </c>
      <c r="AD193" s="5"/>
      <c r="AE193" s="5"/>
      <c r="AF193" s="5"/>
    </row>
    <row r="194" spans="2:32" ht="14.1" customHeight="1" x14ac:dyDescent="0.25">
      <c r="B194" s="62">
        <v>191</v>
      </c>
      <c r="C194" s="11"/>
      <c r="D194" s="13"/>
      <c r="E194" s="11"/>
      <c r="F194" s="12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5"/>
      <c r="AB194" s="4">
        <f t="shared" si="4"/>
        <v>0</v>
      </c>
      <c r="AC194" s="6">
        <f t="shared" si="5"/>
        <v>0</v>
      </c>
      <c r="AD194" s="5"/>
      <c r="AE194" s="5"/>
      <c r="AF194" s="5"/>
    </row>
    <row r="195" spans="2:32" ht="14.1" customHeight="1" x14ac:dyDescent="0.25">
      <c r="B195" s="62">
        <v>192</v>
      </c>
      <c r="C195" s="14"/>
      <c r="D195" s="15"/>
      <c r="E195" s="14"/>
      <c r="F195" s="16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5"/>
      <c r="AB195" s="4">
        <f t="shared" si="4"/>
        <v>0</v>
      </c>
      <c r="AC195" s="6">
        <f t="shared" si="5"/>
        <v>0</v>
      </c>
      <c r="AD195" s="5"/>
      <c r="AE195" s="5"/>
      <c r="AF195" s="5"/>
    </row>
    <row r="196" spans="2:32" ht="14.1" customHeight="1" x14ac:dyDescent="0.25">
      <c r="B196" s="62">
        <v>193</v>
      </c>
      <c r="C196" s="11"/>
      <c r="D196" s="13"/>
      <c r="E196" s="11"/>
      <c r="F196" s="12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5"/>
      <c r="AB196" s="4">
        <f t="shared" ref="AB196:AB259" si="6">COUNTIF(G196:Z196,"X")</f>
        <v>0</v>
      </c>
      <c r="AC196" s="6">
        <f t="shared" si="5"/>
        <v>0</v>
      </c>
      <c r="AD196" s="5"/>
      <c r="AE196" s="5"/>
      <c r="AF196" s="5"/>
    </row>
    <row r="197" spans="2:32" ht="14.1" customHeight="1" x14ac:dyDescent="0.25">
      <c r="B197" s="62">
        <v>194</v>
      </c>
      <c r="C197" s="14"/>
      <c r="D197" s="15"/>
      <c r="E197" s="14"/>
      <c r="F197" s="16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5"/>
      <c r="AB197" s="4">
        <f t="shared" si="6"/>
        <v>0</v>
      </c>
      <c r="AC197" s="6">
        <f t="shared" ref="AC197:AC260" si="7">(AB197*100)/20</f>
        <v>0</v>
      </c>
      <c r="AD197" s="5"/>
      <c r="AE197" s="5"/>
      <c r="AF197" s="5"/>
    </row>
    <row r="198" spans="2:32" ht="14.1" customHeight="1" x14ac:dyDescent="0.25">
      <c r="B198" s="62">
        <v>195</v>
      </c>
      <c r="C198" s="11"/>
      <c r="D198" s="13"/>
      <c r="E198" s="11"/>
      <c r="F198" s="12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5"/>
      <c r="AB198" s="4">
        <f t="shared" si="6"/>
        <v>0</v>
      </c>
      <c r="AC198" s="6">
        <f t="shared" si="7"/>
        <v>0</v>
      </c>
      <c r="AD198" s="5"/>
      <c r="AE198" s="5"/>
      <c r="AF198" s="5"/>
    </row>
    <row r="199" spans="2:32" ht="14.1" customHeight="1" x14ac:dyDescent="0.25">
      <c r="B199" s="62">
        <v>196</v>
      </c>
      <c r="C199" s="14"/>
      <c r="D199" s="15"/>
      <c r="E199" s="14"/>
      <c r="F199" s="16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5"/>
      <c r="AB199" s="4">
        <f t="shared" si="6"/>
        <v>0</v>
      </c>
      <c r="AC199" s="6">
        <f t="shared" si="7"/>
        <v>0</v>
      </c>
      <c r="AD199" s="5"/>
      <c r="AE199" s="5"/>
      <c r="AF199" s="5"/>
    </row>
    <row r="200" spans="2:32" ht="14.1" customHeight="1" x14ac:dyDescent="0.25">
      <c r="B200" s="62">
        <v>197</v>
      </c>
      <c r="C200" s="11"/>
      <c r="D200" s="13"/>
      <c r="E200" s="11"/>
      <c r="F200" s="12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5"/>
      <c r="AB200" s="4">
        <f t="shared" si="6"/>
        <v>0</v>
      </c>
      <c r="AC200" s="6">
        <f t="shared" si="7"/>
        <v>0</v>
      </c>
      <c r="AD200" s="5"/>
      <c r="AE200" s="5"/>
      <c r="AF200" s="5"/>
    </row>
    <row r="201" spans="2:32" ht="14.1" customHeight="1" x14ac:dyDescent="0.25">
      <c r="B201" s="62">
        <v>198</v>
      </c>
      <c r="C201" s="14"/>
      <c r="D201" s="15"/>
      <c r="E201" s="14"/>
      <c r="F201" s="16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5"/>
      <c r="AB201" s="4">
        <f t="shared" si="6"/>
        <v>0</v>
      </c>
      <c r="AC201" s="6">
        <f t="shared" si="7"/>
        <v>0</v>
      </c>
      <c r="AD201" s="5"/>
      <c r="AE201" s="5"/>
      <c r="AF201" s="5"/>
    </row>
    <row r="202" spans="2:32" ht="14.1" customHeight="1" x14ac:dyDescent="0.25">
      <c r="B202" s="62">
        <v>199</v>
      </c>
      <c r="C202" s="11"/>
      <c r="D202" s="13"/>
      <c r="E202" s="11"/>
      <c r="F202" s="12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5"/>
      <c r="AB202" s="4">
        <f t="shared" si="6"/>
        <v>0</v>
      </c>
      <c r="AC202" s="6">
        <f t="shared" si="7"/>
        <v>0</v>
      </c>
      <c r="AD202" s="5"/>
      <c r="AE202" s="5"/>
      <c r="AF202" s="5"/>
    </row>
    <row r="203" spans="2:32" ht="14.1" customHeight="1" x14ac:dyDescent="0.25">
      <c r="B203" s="62">
        <v>200</v>
      </c>
      <c r="C203" s="14"/>
      <c r="D203" s="15"/>
      <c r="E203" s="14"/>
      <c r="F203" s="16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5"/>
      <c r="AB203" s="4">
        <f t="shared" si="6"/>
        <v>0</v>
      </c>
      <c r="AC203" s="6">
        <f t="shared" si="7"/>
        <v>0</v>
      </c>
      <c r="AD203" s="5"/>
      <c r="AE203" s="5"/>
      <c r="AF203" s="5"/>
    </row>
    <row r="204" spans="2:32" ht="14.1" customHeight="1" x14ac:dyDescent="0.25">
      <c r="B204" s="62">
        <v>201</v>
      </c>
      <c r="C204" s="11"/>
      <c r="D204" s="13"/>
      <c r="E204" s="11"/>
      <c r="F204" s="12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5"/>
      <c r="AB204" s="4">
        <f t="shared" si="6"/>
        <v>0</v>
      </c>
      <c r="AC204" s="6">
        <f t="shared" si="7"/>
        <v>0</v>
      </c>
      <c r="AD204" s="5"/>
      <c r="AE204" s="5"/>
      <c r="AF204" s="5"/>
    </row>
    <row r="205" spans="2:32" ht="14.1" customHeight="1" x14ac:dyDescent="0.25">
      <c r="B205" s="62">
        <v>202</v>
      </c>
      <c r="C205" s="14"/>
      <c r="D205" s="15"/>
      <c r="E205" s="14"/>
      <c r="F205" s="16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5"/>
      <c r="AB205" s="4">
        <f t="shared" si="6"/>
        <v>0</v>
      </c>
      <c r="AC205" s="6">
        <f t="shared" si="7"/>
        <v>0</v>
      </c>
      <c r="AD205" s="5"/>
      <c r="AE205" s="5"/>
      <c r="AF205" s="5"/>
    </row>
    <row r="206" spans="2:32" ht="14.1" customHeight="1" x14ac:dyDescent="0.25">
      <c r="B206" s="62">
        <v>203</v>
      </c>
      <c r="C206" s="11"/>
      <c r="D206" s="13"/>
      <c r="E206" s="11"/>
      <c r="F206" s="12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5"/>
      <c r="AB206" s="4">
        <f t="shared" si="6"/>
        <v>0</v>
      </c>
      <c r="AC206" s="6">
        <f t="shared" si="7"/>
        <v>0</v>
      </c>
      <c r="AD206" s="5"/>
      <c r="AE206" s="5"/>
      <c r="AF206" s="5"/>
    </row>
    <row r="207" spans="2:32" ht="14.1" customHeight="1" x14ac:dyDescent="0.25">
      <c r="B207" s="62">
        <v>204</v>
      </c>
      <c r="C207" s="14"/>
      <c r="D207" s="15"/>
      <c r="E207" s="14"/>
      <c r="F207" s="16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5"/>
      <c r="AB207" s="4">
        <f t="shared" si="6"/>
        <v>0</v>
      </c>
      <c r="AC207" s="6">
        <f t="shared" si="7"/>
        <v>0</v>
      </c>
      <c r="AD207" s="5"/>
      <c r="AE207" s="5"/>
      <c r="AF207" s="5"/>
    </row>
    <row r="208" spans="2:32" ht="14.1" customHeight="1" x14ac:dyDescent="0.25">
      <c r="B208" s="62">
        <v>205</v>
      </c>
      <c r="C208" s="11"/>
      <c r="D208" s="13"/>
      <c r="E208" s="11"/>
      <c r="F208" s="12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5"/>
      <c r="AB208" s="4">
        <f t="shared" si="6"/>
        <v>0</v>
      </c>
      <c r="AC208" s="6">
        <f t="shared" si="7"/>
        <v>0</v>
      </c>
      <c r="AD208" s="5"/>
      <c r="AE208" s="5"/>
      <c r="AF208" s="5"/>
    </row>
    <row r="209" spans="2:32" ht="14.1" customHeight="1" x14ac:dyDescent="0.25">
      <c r="B209" s="62">
        <v>206</v>
      </c>
      <c r="C209" s="14"/>
      <c r="D209" s="15"/>
      <c r="E209" s="14"/>
      <c r="F209" s="16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5"/>
      <c r="AB209" s="4">
        <f t="shared" si="6"/>
        <v>0</v>
      </c>
      <c r="AC209" s="6">
        <f t="shared" si="7"/>
        <v>0</v>
      </c>
      <c r="AD209" s="5"/>
      <c r="AE209" s="5"/>
      <c r="AF209" s="5"/>
    </row>
    <row r="210" spans="2:32" ht="14.1" customHeight="1" x14ac:dyDescent="0.25">
      <c r="B210" s="62">
        <v>207</v>
      </c>
      <c r="C210" s="11"/>
      <c r="D210" s="13"/>
      <c r="E210" s="11"/>
      <c r="F210" s="12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5"/>
      <c r="AB210" s="4">
        <f t="shared" si="6"/>
        <v>0</v>
      </c>
      <c r="AC210" s="6">
        <f t="shared" si="7"/>
        <v>0</v>
      </c>
      <c r="AD210" s="5"/>
      <c r="AE210" s="5"/>
      <c r="AF210" s="5"/>
    </row>
    <row r="211" spans="2:32" ht="14.1" customHeight="1" x14ac:dyDescent="0.25">
      <c r="B211" s="62">
        <v>208</v>
      </c>
      <c r="C211" s="14"/>
      <c r="D211" s="15"/>
      <c r="E211" s="14"/>
      <c r="F211" s="16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5"/>
      <c r="AB211" s="4">
        <f t="shared" si="6"/>
        <v>0</v>
      </c>
      <c r="AC211" s="6">
        <f t="shared" si="7"/>
        <v>0</v>
      </c>
      <c r="AD211" s="5"/>
      <c r="AE211" s="5"/>
      <c r="AF211" s="5"/>
    </row>
    <row r="212" spans="2:32" ht="14.1" customHeight="1" x14ac:dyDescent="0.25">
      <c r="B212" s="62">
        <v>209</v>
      </c>
      <c r="C212" s="11"/>
      <c r="D212" s="13"/>
      <c r="E212" s="11"/>
      <c r="F212" s="12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5"/>
      <c r="AB212" s="4">
        <f t="shared" si="6"/>
        <v>0</v>
      </c>
      <c r="AC212" s="6">
        <f t="shared" si="7"/>
        <v>0</v>
      </c>
      <c r="AD212" s="5"/>
      <c r="AE212" s="5"/>
      <c r="AF212" s="5"/>
    </row>
    <row r="213" spans="2:32" ht="14.1" customHeight="1" x14ac:dyDescent="0.25">
      <c r="B213" s="62">
        <v>210</v>
      </c>
      <c r="C213" s="14"/>
      <c r="D213" s="15"/>
      <c r="E213" s="14"/>
      <c r="F213" s="16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5"/>
      <c r="AB213" s="4">
        <f t="shared" si="6"/>
        <v>0</v>
      </c>
      <c r="AC213" s="6">
        <f t="shared" si="7"/>
        <v>0</v>
      </c>
      <c r="AD213" s="5"/>
      <c r="AE213" s="5"/>
      <c r="AF213" s="5"/>
    </row>
    <row r="214" spans="2:32" ht="14.1" customHeight="1" x14ac:dyDescent="0.25">
      <c r="B214" s="62">
        <v>211</v>
      </c>
      <c r="C214" s="11"/>
      <c r="D214" s="13"/>
      <c r="E214" s="11"/>
      <c r="F214" s="12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5"/>
      <c r="AB214" s="4">
        <f t="shared" si="6"/>
        <v>0</v>
      </c>
      <c r="AC214" s="6">
        <f t="shared" si="7"/>
        <v>0</v>
      </c>
      <c r="AD214" s="5"/>
      <c r="AE214" s="5"/>
      <c r="AF214" s="5"/>
    </row>
    <row r="215" spans="2:32" ht="14.1" customHeight="1" x14ac:dyDescent="0.25">
      <c r="B215" s="62">
        <v>212</v>
      </c>
      <c r="C215" s="14"/>
      <c r="D215" s="15"/>
      <c r="E215" s="14"/>
      <c r="F215" s="16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5"/>
      <c r="AB215" s="4">
        <f t="shared" si="6"/>
        <v>0</v>
      </c>
      <c r="AC215" s="6">
        <f t="shared" si="7"/>
        <v>0</v>
      </c>
      <c r="AD215" s="5"/>
      <c r="AE215" s="5"/>
      <c r="AF215" s="5"/>
    </row>
    <row r="216" spans="2:32" ht="14.1" customHeight="1" x14ac:dyDescent="0.25">
      <c r="B216" s="62">
        <v>213</v>
      </c>
      <c r="C216" s="11"/>
      <c r="D216" s="13"/>
      <c r="E216" s="11"/>
      <c r="F216" s="12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5"/>
      <c r="AB216" s="4">
        <f t="shared" si="6"/>
        <v>0</v>
      </c>
      <c r="AC216" s="6">
        <f t="shared" si="7"/>
        <v>0</v>
      </c>
      <c r="AD216" s="5"/>
      <c r="AE216" s="5"/>
      <c r="AF216" s="5"/>
    </row>
    <row r="217" spans="2:32" ht="14.1" customHeight="1" x14ac:dyDescent="0.25">
      <c r="B217" s="62">
        <v>214</v>
      </c>
      <c r="C217" s="14"/>
      <c r="D217" s="15"/>
      <c r="E217" s="14"/>
      <c r="F217" s="16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5"/>
      <c r="AB217" s="4">
        <f t="shared" si="6"/>
        <v>0</v>
      </c>
      <c r="AC217" s="6">
        <f t="shared" si="7"/>
        <v>0</v>
      </c>
      <c r="AD217" s="5"/>
      <c r="AE217" s="5"/>
      <c r="AF217" s="5"/>
    </row>
    <row r="218" spans="2:32" ht="14.1" customHeight="1" x14ac:dyDescent="0.25">
      <c r="B218" s="62">
        <v>215</v>
      </c>
      <c r="C218" s="11"/>
      <c r="D218" s="13"/>
      <c r="E218" s="11"/>
      <c r="F218" s="12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5"/>
      <c r="AB218" s="4">
        <f t="shared" si="6"/>
        <v>0</v>
      </c>
      <c r="AC218" s="6">
        <f t="shared" si="7"/>
        <v>0</v>
      </c>
      <c r="AD218" s="5"/>
      <c r="AE218" s="5"/>
      <c r="AF218" s="5"/>
    </row>
    <row r="219" spans="2:32" ht="14.1" customHeight="1" x14ac:dyDescent="0.25">
      <c r="B219" s="62">
        <v>216</v>
      </c>
      <c r="C219" s="14"/>
      <c r="D219" s="15"/>
      <c r="E219" s="14"/>
      <c r="F219" s="16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5"/>
      <c r="AB219" s="4">
        <f t="shared" si="6"/>
        <v>0</v>
      </c>
      <c r="AC219" s="6">
        <f t="shared" si="7"/>
        <v>0</v>
      </c>
      <c r="AD219" s="5"/>
      <c r="AE219" s="5"/>
      <c r="AF219" s="5"/>
    </row>
    <row r="220" spans="2:32" ht="14.1" customHeight="1" x14ac:dyDescent="0.25">
      <c r="B220" s="62">
        <v>217</v>
      </c>
      <c r="C220" s="11"/>
      <c r="D220" s="13"/>
      <c r="E220" s="11"/>
      <c r="F220" s="12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5"/>
      <c r="AB220" s="4">
        <f t="shared" si="6"/>
        <v>0</v>
      </c>
      <c r="AC220" s="6">
        <f t="shared" si="7"/>
        <v>0</v>
      </c>
      <c r="AD220" s="5"/>
      <c r="AE220" s="5"/>
      <c r="AF220" s="5"/>
    </row>
    <row r="221" spans="2:32" ht="14.1" customHeight="1" x14ac:dyDescent="0.25">
      <c r="B221" s="62">
        <v>218</v>
      </c>
      <c r="C221" s="14"/>
      <c r="D221" s="15"/>
      <c r="E221" s="14"/>
      <c r="F221" s="16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5"/>
      <c r="AB221" s="4">
        <f t="shared" si="6"/>
        <v>0</v>
      </c>
      <c r="AC221" s="6">
        <f t="shared" si="7"/>
        <v>0</v>
      </c>
      <c r="AD221" s="5"/>
      <c r="AE221" s="5"/>
      <c r="AF221" s="5"/>
    </row>
    <row r="222" spans="2:32" ht="14.1" customHeight="1" x14ac:dyDescent="0.25">
      <c r="B222" s="62">
        <v>219</v>
      </c>
      <c r="C222" s="11"/>
      <c r="D222" s="13"/>
      <c r="E222" s="11"/>
      <c r="F222" s="12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5"/>
      <c r="AB222" s="4">
        <f t="shared" si="6"/>
        <v>0</v>
      </c>
      <c r="AC222" s="6">
        <f t="shared" si="7"/>
        <v>0</v>
      </c>
      <c r="AD222" s="5"/>
      <c r="AE222" s="5"/>
      <c r="AF222" s="5"/>
    </row>
    <row r="223" spans="2:32" ht="14.1" customHeight="1" x14ac:dyDescent="0.25">
      <c r="B223" s="62">
        <v>220</v>
      </c>
      <c r="C223" s="14"/>
      <c r="D223" s="15"/>
      <c r="E223" s="14"/>
      <c r="F223" s="16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5"/>
      <c r="AB223" s="4">
        <f t="shared" si="6"/>
        <v>0</v>
      </c>
      <c r="AC223" s="6">
        <f t="shared" si="7"/>
        <v>0</v>
      </c>
      <c r="AD223" s="5"/>
      <c r="AE223" s="5"/>
      <c r="AF223" s="5"/>
    </row>
    <row r="224" spans="2:32" ht="14.1" customHeight="1" x14ac:dyDescent="0.25">
      <c r="B224" s="62">
        <v>221</v>
      </c>
      <c r="C224" s="11"/>
      <c r="D224" s="13"/>
      <c r="E224" s="11"/>
      <c r="F224" s="12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5"/>
      <c r="AB224" s="4">
        <f t="shared" si="6"/>
        <v>0</v>
      </c>
      <c r="AC224" s="6">
        <f t="shared" si="7"/>
        <v>0</v>
      </c>
      <c r="AD224" s="5"/>
      <c r="AE224" s="5"/>
      <c r="AF224" s="5"/>
    </row>
    <row r="225" spans="2:32" ht="14.1" customHeight="1" x14ac:dyDescent="0.25">
      <c r="B225" s="62">
        <v>222</v>
      </c>
      <c r="C225" s="14"/>
      <c r="D225" s="15"/>
      <c r="E225" s="14"/>
      <c r="F225" s="16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5"/>
      <c r="AB225" s="4">
        <f t="shared" si="6"/>
        <v>0</v>
      </c>
      <c r="AC225" s="6">
        <f t="shared" si="7"/>
        <v>0</v>
      </c>
      <c r="AD225" s="5"/>
      <c r="AE225" s="5"/>
      <c r="AF225" s="5"/>
    </row>
    <row r="226" spans="2:32" ht="14.1" customHeight="1" x14ac:dyDescent="0.25">
      <c r="B226" s="62">
        <v>223</v>
      </c>
      <c r="C226" s="11"/>
      <c r="D226" s="13"/>
      <c r="E226" s="11"/>
      <c r="F226" s="12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5"/>
      <c r="AB226" s="4">
        <f t="shared" si="6"/>
        <v>0</v>
      </c>
      <c r="AC226" s="6">
        <f t="shared" si="7"/>
        <v>0</v>
      </c>
      <c r="AD226" s="5"/>
      <c r="AE226" s="5"/>
      <c r="AF226" s="5"/>
    </row>
    <row r="227" spans="2:32" ht="14.1" customHeight="1" x14ac:dyDescent="0.25">
      <c r="B227" s="62">
        <v>224</v>
      </c>
      <c r="C227" s="14"/>
      <c r="D227" s="15"/>
      <c r="E227" s="14"/>
      <c r="F227" s="16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5"/>
      <c r="AB227" s="4">
        <f t="shared" si="6"/>
        <v>0</v>
      </c>
      <c r="AC227" s="6">
        <f t="shared" si="7"/>
        <v>0</v>
      </c>
      <c r="AD227" s="5"/>
      <c r="AE227" s="5"/>
      <c r="AF227" s="5"/>
    </row>
    <row r="228" spans="2:32" ht="14.1" customHeight="1" x14ac:dyDescent="0.25">
      <c r="B228" s="62">
        <v>225</v>
      </c>
      <c r="C228" s="11"/>
      <c r="D228" s="13"/>
      <c r="E228" s="11"/>
      <c r="F228" s="12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5"/>
      <c r="AB228" s="4">
        <f t="shared" si="6"/>
        <v>0</v>
      </c>
      <c r="AC228" s="6">
        <f t="shared" si="7"/>
        <v>0</v>
      </c>
      <c r="AD228" s="5"/>
      <c r="AE228" s="5"/>
      <c r="AF228" s="5"/>
    </row>
    <row r="229" spans="2:32" ht="14.1" customHeight="1" x14ac:dyDescent="0.25">
      <c r="B229" s="62">
        <v>226</v>
      </c>
      <c r="C229" s="14"/>
      <c r="D229" s="15"/>
      <c r="E229" s="14"/>
      <c r="F229" s="16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5"/>
      <c r="AB229" s="4">
        <f t="shared" si="6"/>
        <v>0</v>
      </c>
      <c r="AC229" s="6">
        <f t="shared" si="7"/>
        <v>0</v>
      </c>
      <c r="AD229" s="5"/>
      <c r="AE229" s="5"/>
      <c r="AF229" s="5"/>
    </row>
    <row r="230" spans="2:32" ht="14.1" customHeight="1" x14ac:dyDescent="0.25">
      <c r="B230" s="62">
        <v>227</v>
      </c>
      <c r="C230" s="11"/>
      <c r="D230" s="13"/>
      <c r="E230" s="11"/>
      <c r="F230" s="12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5"/>
      <c r="AB230" s="4">
        <f t="shared" si="6"/>
        <v>0</v>
      </c>
      <c r="AC230" s="6">
        <f t="shared" si="7"/>
        <v>0</v>
      </c>
      <c r="AD230" s="5"/>
      <c r="AE230" s="5"/>
      <c r="AF230" s="5"/>
    </row>
    <row r="231" spans="2:32" ht="14.1" customHeight="1" x14ac:dyDescent="0.25">
      <c r="B231" s="62">
        <v>228</v>
      </c>
      <c r="C231" s="14"/>
      <c r="D231" s="15"/>
      <c r="E231" s="14"/>
      <c r="F231" s="16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5"/>
      <c r="AB231" s="4">
        <f t="shared" si="6"/>
        <v>0</v>
      </c>
      <c r="AC231" s="6">
        <f t="shared" si="7"/>
        <v>0</v>
      </c>
      <c r="AD231" s="5"/>
      <c r="AE231" s="5"/>
      <c r="AF231" s="5"/>
    </row>
    <row r="232" spans="2:32" ht="14.1" customHeight="1" x14ac:dyDescent="0.25">
      <c r="B232" s="62">
        <v>229</v>
      </c>
      <c r="C232" s="11"/>
      <c r="D232" s="13"/>
      <c r="E232" s="11"/>
      <c r="F232" s="12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5"/>
      <c r="AB232" s="4">
        <f t="shared" si="6"/>
        <v>0</v>
      </c>
      <c r="AC232" s="6">
        <f t="shared" si="7"/>
        <v>0</v>
      </c>
      <c r="AD232" s="5"/>
      <c r="AE232" s="5"/>
      <c r="AF232" s="5"/>
    </row>
    <row r="233" spans="2:32" ht="14.1" customHeight="1" x14ac:dyDescent="0.25">
      <c r="B233" s="62">
        <v>230</v>
      </c>
      <c r="C233" s="14"/>
      <c r="D233" s="15"/>
      <c r="E233" s="14"/>
      <c r="F233" s="16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5"/>
      <c r="AB233" s="4">
        <f t="shared" si="6"/>
        <v>0</v>
      </c>
      <c r="AC233" s="6">
        <f t="shared" si="7"/>
        <v>0</v>
      </c>
      <c r="AD233" s="5"/>
      <c r="AE233" s="5"/>
      <c r="AF233" s="5"/>
    </row>
    <row r="234" spans="2:32" ht="14.1" customHeight="1" x14ac:dyDescent="0.25">
      <c r="B234" s="62">
        <v>231</v>
      </c>
      <c r="C234" s="11"/>
      <c r="D234" s="13"/>
      <c r="E234" s="11"/>
      <c r="F234" s="12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5"/>
      <c r="AB234" s="4">
        <f t="shared" si="6"/>
        <v>0</v>
      </c>
      <c r="AC234" s="6">
        <f t="shared" si="7"/>
        <v>0</v>
      </c>
      <c r="AD234" s="5"/>
      <c r="AE234" s="5"/>
      <c r="AF234" s="5"/>
    </row>
    <row r="235" spans="2:32" ht="14.1" customHeight="1" x14ac:dyDescent="0.25">
      <c r="B235" s="62">
        <v>232</v>
      </c>
      <c r="C235" s="14"/>
      <c r="D235" s="15"/>
      <c r="E235" s="14"/>
      <c r="F235" s="16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5"/>
      <c r="AB235" s="4">
        <f t="shared" si="6"/>
        <v>0</v>
      </c>
      <c r="AC235" s="6">
        <f t="shared" si="7"/>
        <v>0</v>
      </c>
      <c r="AD235" s="5"/>
      <c r="AE235" s="5"/>
      <c r="AF235" s="5"/>
    </row>
    <row r="236" spans="2:32" ht="14.1" customHeight="1" x14ac:dyDescent="0.25">
      <c r="B236" s="62">
        <v>233</v>
      </c>
      <c r="C236" s="11"/>
      <c r="D236" s="13"/>
      <c r="E236" s="11"/>
      <c r="F236" s="12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5"/>
      <c r="AB236" s="4">
        <f t="shared" si="6"/>
        <v>0</v>
      </c>
      <c r="AC236" s="6">
        <f t="shared" si="7"/>
        <v>0</v>
      </c>
      <c r="AD236" s="5"/>
      <c r="AE236" s="5"/>
      <c r="AF236" s="5"/>
    </row>
    <row r="237" spans="2:32" ht="14.1" customHeight="1" x14ac:dyDescent="0.25">
      <c r="B237" s="62">
        <v>234</v>
      </c>
      <c r="C237" s="14"/>
      <c r="D237" s="15"/>
      <c r="E237" s="14"/>
      <c r="F237" s="16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5"/>
      <c r="AB237" s="4">
        <f t="shared" si="6"/>
        <v>0</v>
      </c>
      <c r="AC237" s="6">
        <f t="shared" si="7"/>
        <v>0</v>
      </c>
      <c r="AD237" s="5"/>
      <c r="AE237" s="5"/>
      <c r="AF237" s="5"/>
    </row>
    <row r="238" spans="2:32" ht="14.1" customHeight="1" x14ac:dyDescent="0.25">
      <c r="B238" s="62">
        <v>235</v>
      </c>
      <c r="C238" s="11"/>
      <c r="D238" s="13"/>
      <c r="E238" s="11"/>
      <c r="F238" s="12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5"/>
      <c r="AB238" s="4">
        <f t="shared" si="6"/>
        <v>0</v>
      </c>
      <c r="AC238" s="6">
        <f t="shared" si="7"/>
        <v>0</v>
      </c>
      <c r="AD238" s="5"/>
      <c r="AE238" s="5"/>
      <c r="AF238" s="5"/>
    </row>
    <row r="239" spans="2:32" ht="14.1" customHeight="1" x14ac:dyDescent="0.25">
      <c r="B239" s="62">
        <v>236</v>
      </c>
      <c r="C239" s="14"/>
      <c r="D239" s="15"/>
      <c r="E239" s="14"/>
      <c r="F239" s="16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5"/>
      <c r="AB239" s="4">
        <f t="shared" si="6"/>
        <v>0</v>
      </c>
      <c r="AC239" s="6">
        <f t="shared" si="7"/>
        <v>0</v>
      </c>
      <c r="AD239" s="5"/>
      <c r="AE239" s="5"/>
      <c r="AF239" s="5"/>
    </row>
    <row r="240" spans="2:32" ht="14.1" customHeight="1" x14ac:dyDescent="0.25">
      <c r="B240" s="62">
        <v>237</v>
      </c>
      <c r="C240" s="11"/>
      <c r="D240" s="13"/>
      <c r="E240" s="11"/>
      <c r="F240" s="12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5"/>
      <c r="AB240" s="4">
        <f t="shared" si="6"/>
        <v>0</v>
      </c>
      <c r="AC240" s="6">
        <f t="shared" si="7"/>
        <v>0</v>
      </c>
      <c r="AD240" s="5"/>
      <c r="AE240" s="5"/>
      <c r="AF240" s="5"/>
    </row>
    <row r="241" spans="2:32" ht="14.1" customHeight="1" x14ac:dyDescent="0.25">
      <c r="B241" s="62">
        <v>238</v>
      </c>
      <c r="C241" s="14"/>
      <c r="D241" s="15"/>
      <c r="E241" s="14"/>
      <c r="F241" s="16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5"/>
      <c r="AB241" s="4">
        <f t="shared" si="6"/>
        <v>0</v>
      </c>
      <c r="AC241" s="6">
        <f t="shared" si="7"/>
        <v>0</v>
      </c>
      <c r="AD241" s="5"/>
      <c r="AE241" s="5"/>
      <c r="AF241" s="5"/>
    </row>
    <row r="242" spans="2:32" ht="14.1" customHeight="1" x14ac:dyDescent="0.25">
      <c r="B242" s="62">
        <v>239</v>
      </c>
      <c r="C242" s="11"/>
      <c r="D242" s="13"/>
      <c r="E242" s="11"/>
      <c r="F242" s="12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5"/>
      <c r="AB242" s="4">
        <f t="shared" si="6"/>
        <v>0</v>
      </c>
      <c r="AC242" s="6">
        <f t="shared" si="7"/>
        <v>0</v>
      </c>
      <c r="AD242" s="5"/>
      <c r="AE242" s="5"/>
      <c r="AF242" s="5"/>
    </row>
    <row r="243" spans="2:32" ht="14.1" customHeight="1" x14ac:dyDescent="0.25">
      <c r="B243" s="62">
        <v>240</v>
      </c>
      <c r="C243" s="14"/>
      <c r="D243" s="15"/>
      <c r="E243" s="14"/>
      <c r="F243" s="16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5"/>
      <c r="AB243" s="4">
        <f t="shared" si="6"/>
        <v>0</v>
      </c>
      <c r="AC243" s="6">
        <f t="shared" si="7"/>
        <v>0</v>
      </c>
      <c r="AD243" s="5"/>
      <c r="AE243" s="5"/>
      <c r="AF243" s="5"/>
    </row>
    <row r="244" spans="2:32" ht="14.1" customHeight="1" x14ac:dyDescent="0.25">
      <c r="B244" s="62">
        <v>241</v>
      </c>
      <c r="C244" s="11"/>
      <c r="D244" s="13"/>
      <c r="E244" s="11"/>
      <c r="F244" s="12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5"/>
      <c r="AB244" s="4">
        <f t="shared" si="6"/>
        <v>0</v>
      </c>
      <c r="AC244" s="6">
        <f t="shared" si="7"/>
        <v>0</v>
      </c>
      <c r="AD244" s="5"/>
      <c r="AE244" s="5"/>
      <c r="AF244" s="5"/>
    </row>
    <row r="245" spans="2:32" ht="14.1" customHeight="1" x14ac:dyDescent="0.25">
      <c r="B245" s="62">
        <v>242</v>
      </c>
      <c r="C245" s="14"/>
      <c r="D245" s="15"/>
      <c r="E245" s="14"/>
      <c r="F245" s="16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5"/>
      <c r="AB245" s="4">
        <f t="shared" si="6"/>
        <v>0</v>
      </c>
      <c r="AC245" s="6">
        <f t="shared" si="7"/>
        <v>0</v>
      </c>
      <c r="AD245" s="5"/>
      <c r="AE245" s="5"/>
      <c r="AF245" s="5"/>
    </row>
    <row r="246" spans="2:32" ht="14.1" customHeight="1" x14ac:dyDescent="0.25">
      <c r="B246" s="62">
        <v>243</v>
      </c>
      <c r="C246" s="11"/>
      <c r="D246" s="13"/>
      <c r="E246" s="11"/>
      <c r="F246" s="12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5"/>
      <c r="AB246" s="4">
        <f t="shared" si="6"/>
        <v>0</v>
      </c>
      <c r="AC246" s="6">
        <f t="shared" si="7"/>
        <v>0</v>
      </c>
      <c r="AD246" s="5"/>
      <c r="AE246" s="5"/>
      <c r="AF246" s="5"/>
    </row>
    <row r="247" spans="2:32" ht="14.1" customHeight="1" x14ac:dyDescent="0.25">
      <c r="B247" s="62">
        <v>244</v>
      </c>
      <c r="C247" s="14"/>
      <c r="D247" s="15"/>
      <c r="E247" s="14"/>
      <c r="F247" s="16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5"/>
      <c r="AB247" s="4">
        <f t="shared" si="6"/>
        <v>0</v>
      </c>
      <c r="AC247" s="6">
        <f t="shared" si="7"/>
        <v>0</v>
      </c>
      <c r="AD247" s="5"/>
      <c r="AE247" s="5"/>
      <c r="AF247" s="5"/>
    </row>
    <row r="248" spans="2:32" ht="14.1" customHeight="1" x14ac:dyDescent="0.25">
      <c r="B248" s="62">
        <v>245</v>
      </c>
      <c r="C248" s="11"/>
      <c r="D248" s="13"/>
      <c r="E248" s="11"/>
      <c r="F248" s="12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5"/>
      <c r="AB248" s="4">
        <f t="shared" si="6"/>
        <v>0</v>
      </c>
      <c r="AC248" s="6">
        <f t="shared" si="7"/>
        <v>0</v>
      </c>
      <c r="AD248" s="5"/>
      <c r="AE248" s="5"/>
      <c r="AF248" s="5"/>
    </row>
    <row r="249" spans="2:32" ht="14.1" customHeight="1" x14ac:dyDescent="0.25">
      <c r="B249" s="62">
        <v>246</v>
      </c>
      <c r="C249" s="14"/>
      <c r="D249" s="15"/>
      <c r="E249" s="14"/>
      <c r="F249" s="16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5"/>
      <c r="AB249" s="4">
        <f t="shared" si="6"/>
        <v>0</v>
      </c>
      <c r="AC249" s="6">
        <f t="shared" si="7"/>
        <v>0</v>
      </c>
      <c r="AD249" s="5"/>
      <c r="AE249" s="5"/>
      <c r="AF249" s="5"/>
    </row>
    <row r="250" spans="2:32" ht="14.1" customHeight="1" x14ac:dyDescent="0.25">
      <c r="B250" s="62">
        <v>247</v>
      </c>
      <c r="C250" s="11"/>
      <c r="D250" s="13"/>
      <c r="E250" s="11"/>
      <c r="F250" s="12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5"/>
      <c r="AB250" s="4">
        <f t="shared" si="6"/>
        <v>0</v>
      </c>
      <c r="AC250" s="6">
        <f t="shared" si="7"/>
        <v>0</v>
      </c>
      <c r="AD250" s="5"/>
      <c r="AE250" s="5"/>
      <c r="AF250" s="5"/>
    </row>
    <row r="251" spans="2:32" ht="14.1" customHeight="1" x14ac:dyDescent="0.25">
      <c r="B251" s="62">
        <v>248</v>
      </c>
      <c r="C251" s="14"/>
      <c r="D251" s="15"/>
      <c r="E251" s="14"/>
      <c r="F251" s="16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5"/>
      <c r="AB251" s="4">
        <f t="shared" si="6"/>
        <v>0</v>
      </c>
      <c r="AC251" s="6">
        <f t="shared" si="7"/>
        <v>0</v>
      </c>
      <c r="AD251" s="5"/>
      <c r="AE251" s="5"/>
      <c r="AF251" s="5"/>
    </row>
    <row r="252" spans="2:32" ht="14.1" customHeight="1" x14ac:dyDescent="0.25">
      <c r="B252" s="62">
        <v>249</v>
      </c>
      <c r="C252" s="11"/>
      <c r="D252" s="13"/>
      <c r="E252" s="11"/>
      <c r="F252" s="12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5"/>
      <c r="AB252" s="4">
        <f t="shared" si="6"/>
        <v>0</v>
      </c>
      <c r="AC252" s="6">
        <f t="shared" si="7"/>
        <v>0</v>
      </c>
      <c r="AD252" s="5"/>
      <c r="AE252" s="5"/>
      <c r="AF252" s="5"/>
    </row>
    <row r="253" spans="2:32" ht="14.1" customHeight="1" x14ac:dyDescent="0.25">
      <c r="B253" s="62">
        <v>250</v>
      </c>
      <c r="C253" s="14"/>
      <c r="D253" s="15"/>
      <c r="E253" s="14"/>
      <c r="F253" s="16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5"/>
      <c r="AB253" s="4">
        <f t="shared" si="6"/>
        <v>0</v>
      </c>
      <c r="AC253" s="6">
        <f t="shared" si="7"/>
        <v>0</v>
      </c>
      <c r="AD253" s="5"/>
      <c r="AE253" s="5"/>
      <c r="AF253" s="5"/>
    </row>
    <row r="254" spans="2:32" ht="14.1" customHeight="1" x14ac:dyDescent="0.25">
      <c r="B254" s="62">
        <v>251</v>
      </c>
      <c r="C254" s="11"/>
      <c r="D254" s="13"/>
      <c r="E254" s="11"/>
      <c r="F254" s="12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5"/>
      <c r="AB254" s="4">
        <f t="shared" si="6"/>
        <v>0</v>
      </c>
      <c r="AC254" s="6">
        <f t="shared" si="7"/>
        <v>0</v>
      </c>
      <c r="AD254" s="5"/>
      <c r="AE254" s="5"/>
      <c r="AF254" s="5"/>
    </row>
    <row r="255" spans="2:32" ht="14.1" customHeight="1" x14ac:dyDescent="0.25">
      <c r="B255" s="62">
        <v>252</v>
      </c>
      <c r="C255" s="14"/>
      <c r="D255" s="15"/>
      <c r="E255" s="14"/>
      <c r="F255" s="16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5"/>
      <c r="AB255" s="4">
        <f t="shared" si="6"/>
        <v>0</v>
      </c>
      <c r="AC255" s="6">
        <f t="shared" si="7"/>
        <v>0</v>
      </c>
      <c r="AD255" s="5"/>
      <c r="AE255" s="5"/>
      <c r="AF255" s="5"/>
    </row>
    <row r="256" spans="2:32" ht="14.1" customHeight="1" x14ac:dyDescent="0.25">
      <c r="B256" s="62">
        <v>253</v>
      </c>
      <c r="C256" s="11"/>
      <c r="D256" s="13"/>
      <c r="E256" s="11"/>
      <c r="F256" s="12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5"/>
      <c r="AB256" s="4">
        <f t="shared" si="6"/>
        <v>0</v>
      </c>
      <c r="AC256" s="6">
        <f t="shared" si="7"/>
        <v>0</v>
      </c>
      <c r="AD256" s="5"/>
      <c r="AE256" s="5"/>
      <c r="AF256" s="5"/>
    </row>
    <row r="257" spans="2:32" ht="14.1" customHeight="1" x14ac:dyDescent="0.25">
      <c r="B257" s="62">
        <v>254</v>
      </c>
      <c r="C257" s="14"/>
      <c r="D257" s="15"/>
      <c r="E257" s="14"/>
      <c r="F257" s="16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5"/>
      <c r="AB257" s="4">
        <f t="shared" si="6"/>
        <v>0</v>
      </c>
      <c r="AC257" s="6">
        <f t="shared" si="7"/>
        <v>0</v>
      </c>
      <c r="AD257" s="5"/>
      <c r="AE257" s="5"/>
      <c r="AF257" s="5"/>
    </row>
    <row r="258" spans="2:32" ht="14.1" customHeight="1" x14ac:dyDescent="0.25">
      <c r="B258" s="62">
        <v>255</v>
      </c>
      <c r="C258" s="11"/>
      <c r="D258" s="13"/>
      <c r="E258" s="11"/>
      <c r="F258" s="12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5"/>
      <c r="AB258" s="4">
        <f t="shared" si="6"/>
        <v>0</v>
      </c>
      <c r="AC258" s="6">
        <f t="shared" si="7"/>
        <v>0</v>
      </c>
      <c r="AD258" s="5"/>
      <c r="AE258" s="5"/>
      <c r="AF258" s="5"/>
    </row>
    <row r="259" spans="2:32" ht="14.1" customHeight="1" x14ac:dyDescent="0.25">
      <c r="B259" s="62">
        <v>256</v>
      </c>
      <c r="C259" s="14"/>
      <c r="D259" s="15"/>
      <c r="E259" s="14"/>
      <c r="F259" s="16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5"/>
      <c r="AB259" s="4">
        <f t="shared" si="6"/>
        <v>0</v>
      </c>
      <c r="AC259" s="6">
        <f t="shared" si="7"/>
        <v>0</v>
      </c>
      <c r="AD259" s="5"/>
      <c r="AE259" s="5"/>
      <c r="AF259" s="5"/>
    </row>
    <row r="260" spans="2:32" ht="14.1" customHeight="1" x14ac:dyDescent="0.25">
      <c r="B260" s="62">
        <v>257</v>
      </c>
      <c r="C260" s="11"/>
      <c r="D260" s="13"/>
      <c r="E260" s="11"/>
      <c r="F260" s="12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5"/>
      <c r="AB260" s="4">
        <f t="shared" ref="AB260:AB323" si="8">COUNTIF(G260:Z260,"X")</f>
        <v>0</v>
      </c>
      <c r="AC260" s="6">
        <f t="shared" si="7"/>
        <v>0</v>
      </c>
      <c r="AD260" s="5"/>
      <c r="AE260" s="5"/>
      <c r="AF260" s="5"/>
    </row>
    <row r="261" spans="2:32" ht="14.1" customHeight="1" x14ac:dyDescent="0.25">
      <c r="B261" s="62">
        <v>258</v>
      </c>
      <c r="C261" s="14"/>
      <c r="D261" s="15"/>
      <c r="E261" s="14"/>
      <c r="F261" s="16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5"/>
      <c r="AB261" s="4">
        <f t="shared" si="8"/>
        <v>0</v>
      </c>
      <c r="AC261" s="6">
        <f t="shared" ref="AC261:AC324" si="9">(AB261*100)/20</f>
        <v>0</v>
      </c>
      <c r="AD261" s="5"/>
      <c r="AE261" s="5"/>
      <c r="AF261" s="5"/>
    </row>
    <row r="262" spans="2:32" ht="14.1" customHeight="1" x14ac:dyDescent="0.25">
      <c r="B262" s="62">
        <v>259</v>
      </c>
      <c r="C262" s="11"/>
      <c r="D262" s="13"/>
      <c r="E262" s="11"/>
      <c r="F262" s="12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5"/>
      <c r="AB262" s="4">
        <f t="shared" si="8"/>
        <v>0</v>
      </c>
      <c r="AC262" s="6">
        <f t="shared" si="9"/>
        <v>0</v>
      </c>
      <c r="AD262" s="5"/>
      <c r="AE262" s="5"/>
      <c r="AF262" s="5"/>
    </row>
    <row r="263" spans="2:32" ht="14.1" customHeight="1" x14ac:dyDescent="0.25">
      <c r="B263" s="62">
        <v>260</v>
      </c>
      <c r="C263" s="14"/>
      <c r="D263" s="15"/>
      <c r="E263" s="14"/>
      <c r="F263" s="16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5"/>
      <c r="AB263" s="4">
        <f t="shared" si="8"/>
        <v>0</v>
      </c>
      <c r="AC263" s="6">
        <f t="shared" si="9"/>
        <v>0</v>
      </c>
      <c r="AD263" s="5"/>
      <c r="AE263" s="5"/>
      <c r="AF263" s="5"/>
    </row>
    <row r="264" spans="2:32" ht="14.1" customHeight="1" x14ac:dyDescent="0.25">
      <c r="B264" s="62">
        <v>261</v>
      </c>
      <c r="C264" s="11"/>
      <c r="D264" s="13"/>
      <c r="E264" s="11"/>
      <c r="F264" s="12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5"/>
      <c r="AB264" s="4">
        <f t="shared" si="8"/>
        <v>0</v>
      </c>
      <c r="AC264" s="6">
        <f t="shared" si="9"/>
        <v>0</v>
      </c>
      <c r="AD264" s="5"/>
      <c r="AE264" s="5"/>
      <c r="AF264" s="5"/>
    </row>
    <row r="265" spans="2:32" ht="14.1" customHeight="1" x14ac:dyDescent="0.25">
      <c r="B265" s="62">
        <v>262</v>
      </c>
      <c r="C265" s="14"/>
      <c r="D265" s="15"/>
      <c r="E265" s="14"/>
      <c r="F265" s="16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5"/>
      <c r="AB265" s="4">
        <f t="shared" si="8"/>
        <v>0</v>
      </c>
      <c r="AC265" s="6">
        <f t="shared" si="9"/>
        <v>0</v>
      </c>
      <c r="AD265" s="5"/>
      <c r="AE265" s="5"/>
      <c r="AF265" s="5"/>
    </row>
    <row r="266" spans="2:32" ht="14.1" customHeight="1" x14ac:dyDescent="0.25">
      <c r="B266" s="62">
        <v>263</v>
      </c>
      <c r="C266" s="11"/>
      <c r="D266" s="13"/>
      <c r="E266" s="11"/>
      <c r="F266" s="12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5"/>
      <c r="AB266" s="4">
        <f t="shared" si="8"/>
        <v>0</v>
      </c>
      <c r="AC266" s="6">
        <f t="shared" si="9"/>
        <v>0</v>
      </c>
      <c r="AD266" s="5"/>
      <c r="AE266" s="5"/>
      <c r="AF266" s="5"/>
    </row>
    <row r="267" spans="2:32" ht="14.1" customHeight="1" x14ac:dyDescent="0.25">
      <c r="B267" s="62">
        <v>264</v>
      </c>
      <c r="C267" s="14"/>
      <c r="D267" s="15"/>
      <c r="E267" s="14"/>
      <c r="F267" s="16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5"/>
      <c r="AB267" s="4">
        <f t="shared" si="8"/>
        <v>0</v>
      </c>
      <c r="AC267" s="6">
        <f t="shared" si="9"/>
        <v>0</v>
      </c>
      <c r="AD267" s="5"/>
      <c r="AE267" s="5"/>
      <c r="AF267" s="5"/>
    </row>
    <row r="268" spans="2:32" ht="14.1" customHeight="1" x14ac:dyDescent="0.25">
      <c r="B268" s="62">
        <v>265</v>
      </c>
      <c r="C268" s="11"/>
      <c r="D268" s="13"/>
      <c r="E268" s="11"/>
      <c r="F268" s="12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5"/>
      <c r="AB268" s="4">
        <f t="shared" si="8"/>
        <v>0</v>
      </c>
      <c r="AC268" s="6">
        <f t="shared" si="9"/>
        <v>0</v>
      </c>
      <c r="AD268" s="5"/>
      <c r="AE268" s="5"/>
      <c r="AF268" s="5"/>
    </row>
    <row r="269" spans="2:32" ht="14.1" customHeight="1" x14ac:dyDescent="0.25">
      <c r="B269" s="62">
        <v>266</v>
      </c>
      <c r="C269" s="14"/>
      <c r="D269" s="15"/>
      <c r="E269" s="14"/>
      <c r="F269" s="16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5"/>
      <c r="AB269" s="4">
        <f t="shared" si="8"/>
        <v>0</v>
      </c>
      <c r="AC269" s="6">
        <f t="shared" si="9"/>
        <v>0</v>
      </c>
      <c r="AD269" s="5"/>
      <c r="AE269" s="5"/>
      <c r="AF269" s="5"/>
    </row>
    <row r="270" spans="2:32" ht="14.1" customHeight="1" x14ac:dyDescent="0.25">
      <c r="B270" s="62">
        <v>267</v>
      </c>
      <c r="C270" s="11"/>
      <c r="D270" s="13"/>
      <c r="E270" s="11"/>
      <c r="F270" s="12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5"/>
      <c r="AB270" s="4">
        <f t="shared" si="8"/>
        <v>0</v>
      </c>
      <c r="AC270" s="6">
        <f t="shared" si="9"/>
        <v>0</v>
      </c>
      <c r="AD270" s="5"/>
      <c r="AE270" s="5"/>
      <c r="AF270" s="5"/>
    </row>
    <row r="271" spans="2:32" ht="14.1" customHeight="1" x14ac:dyDescent="0.25">
      <c r="B271" s="62">
        <v>268</v>
      </c>
      <c r="C271" s="14"/>
      <c r="D271" s="15"/>
      <c r="E271" s="14"/>
      <c r="F271" s="16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5"/>
      <c r="AB271" s="4">
        <f t="shared" si="8"/>
        <v>0</v>
      </c>
      <c r="AC271" s="6">
        <f t="shared" si="9"/>
        <v>0</v>
      </c>
      <c r="AD271" s="5"/>
      <c r="AE271" s="5"/>
      <c r="AF271" s="5"/>
    </row>
    <row r="272" spans="2:32" ht="14.1" customHeight="1" x14ac:dyDescent="0.25">
      <c r="B272" s="62">
        <v>269</v>
      </c>
      <c r="C272" s="11"/>
      <c r="D272" s="13"/>
      <c r="E272" s="11"/>
      <c r="F272" s="12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5"/>
      <c r="AB272" s="4">
        <f t="shared" si="8"/>
        <v>0</v>
      </c>
      <c r="AC272" s="6">
        <f t="shared" si="9"/>
        <v>0</v>
      </c>
      <c r="AD272" s="5"/>
      <c r="AE272" s="5"/>
      <c r="AF272" s="5"/>
    </row>
    <row r="273" spans="2:32" ht="14.1" customHeight="1" x14ac:dyDescent="0.25">
      <c r="B273" s="62">
        <v>270</v>
      </c>
      <c r="C273" s="14"/>
      <c r="D273" s="15"/>
      <c r="E273" s="14"/>
      <c r="F273" s="16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5"/>
      <c r="AB273" s="4">
        <f t="shared" si="8"/>
        <v>0</v>
      </c>
      <c r="AC273" s="6">
        <f t="shared" si="9"/>
        <v>0</v>
      </c>
      <c r="AD273" s="5"/>
      <c r="AE273" s="5"/>
      <c r="AF273" s="5"/>
    </row>
    <row r="274" spans="2:32" ht="14.1" customHeight="1" x14ac:dyDescent="0.25">
      <c r="B274" s="62">
        <v>271</v>
      </c>
      <c r="C274" s="11"/>
      <c r="D274" s="13"/>
      <c r="E274" s="11"/>
      <c r="F274" s="12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5"/>
      <c r="AB274" s="4">
        <f t="shared" si="8"/>
        <v>0</v>
      </c>
      <c r="AC274" s="6">
        <f t="shared" si="9"/>
        <v>0</v>
      </c>
      <c r="AD274" s="5"/>
      <c r="AE274" s="5"/>
      <c r="AF274" s="5"/>
    </row>
    <row r="275" spans="2:32" ht="14.1" customHeight="1" x14ac:dyDescent="0.25">
      <c r="B275" s="62">
        <v>272</v>
      </c>
      <c r="C275" s="14"/>
      <c r="D275" s="15"/>
      <c r="E275" s="14"/>
      <c r="F275" s="16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5"/>
      <c r="AB275" s="4">
        <f t="shared" si="8"/>
        <v>0</v>
      </c>
      <c r="AC275" s="6">
        <f t="shared" si="9"/>
        <v>0</v>
      </c>
      <c r="AD275" s="5"/>
      <c r="AE275" s="5"/>
      <c r="AF275" s="5"/>
    </row>
    <row r="276" spans="2:32" ht="14.1" customHeight="1" x14ac:dyDescent="0.25">
      <c r="B276" s="62">
        <v>273</v>
      </c>
      <c r="C276" s="11"/>
      <c r="D276" s="13"/>
      <c r="E276" s="11"/>
      <c r="F276" s="12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5"/>
      <c r="AB276" s="4">
        <f t="shared" si="8"/>
        <v>0</v>
      </c>
      <c r="AC276" s="6">
        <f t="shared" si="9"/>
        <v>0</v>
      </c>
      <c r="AD276" s="5"/>
      <c r="AE276" s="5"/>
      <c r="AF276" s="5"/>
    </row>
    <row r="277" spans="2:32" ht="14.1" customHeight="1" x14ac:dyDescent="0.25">
      <c r="B277" s="62">
        <v>274</v>
      </c>
      <c r="C277" s="14"/>
      <c r="D277" s="15"/>
      <c r="E277" s="14"/>
      <c r="F277" s="16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5"/>
      <c r="AB277" s="4">
        <f t="shared" si="8"/>
        <v>0</v>
      </c>
      <c r="AC277" s="6">
        <f t="shared" si="9"/>
        <v>0</v>
      </c>
      <c r="AD277" s="5"/>
      <c r="AE277" s="5"/>
      <c r="AF277" s="5"/>
    </row>
    <row r="278" spans="2:32" ht="14.1" customHeight="1" x14ac:dyDescent="0.25">
      <c r="B278" s="62">
        <v>275</v>
      </c>
      <c r="C278" s="11"/>
      <c r="D278" s="13"/>
      <c r="E278" s="11"/>
      <c r="F278" s="12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5"/>
      <c r="AB278" s="4">
        <f t="shared" si="8"/>
        <v>0</v>
      </c>
      <c r="AC278" s="6">
        <f t="shared" si="9"/>
        <v>0</v>
      </c>
      <c r="AD278" s="5"/>
      <c r="AE278" s="5"/>
      <c r="AF278" s="5"/>
    </row>
    <row r="279" spans="2:32" ht="14.1" customHeight="1" x14ac:dyDescent="0.25">
      <c r="B279" s="62">
        <v>276</v>
      </c>
      <c r="C279" s="14"/>
      <c r="D279" s="15"/>
      <c r="E279" s="14"/>
      <c r="F279" s="16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5"/>
      <c r="AB279" s="4">
        <f t="shared" si="8"/>
        <v>0</v>
      </c>
      <c r="AC279" s="6">
        <f t="shared" si="9"/>
        <v>0</v>
      </c>
      <c r="AD279" s="5"/>
      <c r="AE279" s="5"/>
      <c r="AF279" s="5"/>
    </row>
    <row r="280" spans="2:32" ht="14.1" customHeight="1" x14ac:dyDescent="0.25">
      <c r="B280" s="62">
        <v>277</v>
      </c>
      <c r="C280" s="11"/>
      <c r="D280" s="13"/>
      <c r="E280" s="11"/>
      <c r="F280" s="12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5"/>
      <c r="AB280" s="4">
        <f t="shared" si="8"/>
        <v>0</v>
      </c>
      <c r="AC280" s="6">
        <f t="shared" si="9"/>
        <v>0</v>
      </c>
      <c r="AD280" s="5"/>
      <c r="AE280" s="5"/>
      <c r="AF280" s="5"/>
    </row>
    <row r="281" spans="2:32" ht="14.1" customHeight="1" x14ac:dyDescent="0.25">
      <c r="B281" s="62">
        <v>278</v>
      </c>
      <c r="C281" s="14"/>
      <c r="D281" s="15"/>
      <c r="E281" s="14"/>
      <c r="F281" s="16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5"/>
      <c r="AB281" s="4">
        <f t="shared" si="8"/>
        <v>0</v>
      </c>
      <c r="AC281" s="6">
        <f t="shared" si="9"/>
        <v>0</v>
      </c>
      <c r="AD281" s="5"/>
      <c r="AE281" s="5"/>
      <c r="AF281" s="5"/>
    </row>
    <row r="282" spans="2:32" ht="14.1" customHeight="1" x14ac:dyDescent="0.25">
      <c r="B282" s="62">
        <v>279</v>
      </c>
      <c r="C282" s="11"/>
      <c r="D282" s="13"/>
      <c r="E282" s="11"/>
      <c r="F282" s="12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5"/>
      <c r="AB282" s="4">
        <f t="shared" si="8"/>
        <v>0</v>
      </c>
      <c r="AC282" s="6">
        <f t="shared" si="9"/>
        <v>0</v>
      </c>
      <c r="AD282" s="5"/>
      <c r="AE282" s="5"/>
      <c r="AF282" s="5"/>
    </row>
    <row r="283" spans="2:32" ht="14.1" customHeight="1" x14ac:dyDescent="0.25">
      <c r="B283" s="62">
        <v>280</v>
      </c>
      <c r="C283" s="14"/>
      <c r="D283" s="15"/>
      <c r="E283" s="14"/>
      <c r="F283" s="16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5"/>
      <c r="AB283" s="4">
        <f t="shared" si="8"/>
        <v>0</v>
      </c>
      <c r="AC283" s="6">
        <f t="shared" si="9"/>
        <v>0</v>
      </c>
      <c r="AD283" s="5"/>
      <c r="AE283" s="5"/>
      <c r="AF283" s="5"/>
    </row>
    <row r="284" spans="2:32" ht="14.1" customHeight="1" x14ac:dyDescent="0.25">
      <c r="B284" s="62">
        <v>281</v>
      </c>
      <c r="C284" s="11"/>
      <c r="D284" s="13"/>
      <c r="E284" s="11"/>
      <c r="F284" s="12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5"/>
      <c r="AB284" s="4">
        <f t="shared" si="8"/>
        <v>0</v>
      </c>
      <c r="AC284" s="6">
        <f t="shared" si="9"/>
        <v>0</v>
      </c>
      <c r="AD284" s="5"/>
      <c r="AE284" s="5"/>
      <c r="AF284" s="5"/>
    </row>
    <row r="285" spans="2:32" ht="14.1" customHeight="1" x14ac:dyDescent="0.25">
      <c r="B285" s="62">
        <v>282</v>
      </c>
      <c r="C285" s="14"/>
      <c r="D285" s="15"/>
      <c r="E285" s="14"/>
      <c r="F285" s="16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5"/>
      <c r="AB285" s="4">
        <f t="shared" si="8"/>
        <v>0</v>
      </c>
      <c r="AC285" s="6">
        <f t="shared" si="9"/>
        <v>0</v>
      </c>
      <c r="AD285" s="5"/>
      <c r="AE285" s="5"/>
      <c r="AF285" s="5"/>
    </row>
    <row r="286" spans="2:32" ht="14.1" customHeight="1" x14ac:dyDescent="0.25">
      <c r="B286" s="62">
        <v>283</v>
      </c>
      <c r="C286" s="11"/>
      <c r="D286" s="13"/>
      <c r="E286" s="11"/>
      <c r="F286" s="12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5"/>
      <c r="AB286" s="4">
        <f t="shared" si="8"/>
        <v>0</v>
      </c>
      <c r="AC286" s="6">
        <f t="shared" si="9"/>
        <v>0</v>
      </c>
      <c r="AD286" s="5"/>
      <c r="AE286" s="5"/>
      <c r="AF286" s="5"/>
    </row>
    <row r="287" spans="2:32" ht="14.1" customHeight="1" x14ac:dyDescent="0.25">
      <c r="B287" s="62">
        <v>284</v>
      </c>
      <c r="C287" s="14"/>
      <c r="D287" s="15"/>
      <c r="E287" s="14"/>
      <c r="F287" s="16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5"/>
      <c r="AB287" s="4">
        <f t="shared" si="8"/>
        <v>0</v>
      </c>
      <c r="AC287" s="6">
        <f t="shared" si="9"/>
        <v>0</v>
      </c>
      <c r="AD287" s="5"/>
      <c r="AE287" s="5"/>
      <c r="AF287" s="5"/>
    </row>
    <row r="288" spans="2:32" ht="14.1" customHeight="1" x14ac:dyDescent="0.25">
      <c r="B288" s="62">
        <v>285</v>
      </c>
      <c r="C288" s="11"/>
      <c r="D288" s="13"/>
      <c r="E288" s="11"/>
      <c r="F288" s="12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5"/>
      <c r="AB288" s="4">
        <f t="shared" si="8"/>
        <v>0</v>
      </c>
      <c r="AC288" s="6">
        <f t="shared" si="9"/>
        <v>0</v>
      </c>
      <c r="AD288" s="5"/>
      <c r="AE288" s="5"/>
      <c r="AF288" s="5"/>
    </row>
    <row r="289" spans="2:32" ht="14.1" customHeight="1" x14ac:dyDescent="0.25">
      <c r="B289" s="62">
        <v>286</v>
      </c>
      <c r="C289" s="14"/>
      <c r="D289" s="15"/>
      <c r="E289" s="14"/>
      <c r="F289" s="16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5"/>
      <c r="AB289" s="4">
        <f t="shared" si="8"/>
        <v>0</v>
      </c>
      <c r="AC289" s="6">
        <f t="shared" si="9"/>
        <v>0</v>
      </c>
      <c r="AD289" s="5"/>
      <c r="AE289" s="5"/>
      <c r="AF289" s="5"/>
    </row>
    <row r="290" spans="2:32" ht="14.1" customHeight="1" x14ac:dyDescent="0.25">
      <c r="B290" s="62">
        <v>287</v>
      </c>
      <c r="C290" s="11"/>
      <c r="D290" s="13"/>
      <c r="E290" s="11"/>
      <c r="F290" s="12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5"/>
      <c r="AB290" s="4">
        <f t="shared" si="8"/>
        <v>0</v>
      </c>
      <c r="AC290" s="6">
        <f t="shared" si="9"/>
        <v>0</v>
      </c>
      <c r="AD290" s="5"/>
      <c r="AE290" s="5"/>
      <c r="AF290" s="5"/>
    </row>
    <row r="291" spans="2:32" ht="14.1" customHeight="1" x14ac:dyDescent="0.25">
      <c r="B291" s="62">
        <v>288</v>
      </c>
      <c r="C291" s="14"/>
      <c r="D291" s="15"/>
      <c r="E291" s="14"/>
      <c r="F291" s="16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5"/>
      <c r="AB291" s="4">
        <f t="shared" si="8"/>
        <v>0</v>
      </c>
      <c r="AC291" s="6">
        <f t="shared" si="9"/>
        <v>0</v>
      </c>
      <c r="AD291" s="5"/>
      <c r="AE291" s="5"/>
      <c r="AF291" s="5"/>
    </row>
    <row r="292" spans="2:32" ht="14.1" customHeight="1" x14ac:dyDescent="0.25">
      <c r="B292" s="62">
        <v>289</v>
      </c>
      <c r="C292" s="11"/>
      <c r="D292" s="13"/>
      <c r="E292" s="11"/>
      <c r="F292" s="12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5"/>
      <c r="AB292" s="4">
        <f t="shared" si="8"/>
        <v>0</v>
      </c>
      <c r="AC292" s="6">
        <f t="shared" si="9"/>
        <v>0</v>
      </c>
      <c r="AD292" s="5"/>
      <c r="AE292" s="5"/>
      <c r="AF292" s="5"/>
    </row>
    <row r="293" spans="2:32" ht="14.1" customHeight="1" x14ac:dyDescent="0.25">
      <c r="B293" s="62">
        <v>290</v>
      </c>
      <c r="C293" s="14"/>
      <c r="D293" s="15"/>
      <c r="E293" s="14"/>
      <c r="F293" s="16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5"/>
      <c r="AB293" s="4">
        <f t="shared" si="8"/>
        <v>0</v>
      </c>
      <c r="AC293" s="6">
        <f t="shared" si="9"/>
        <v>0</v>
      </c>
      <c r="AD293" s="5"/>
      <c r="AE293" s="5"/>
      <c r="AF293" s="5"/>
    </row>
    <row r="294" spans="2:32" ht="14.1" customHeight="1" x14ac:dyDescent="0.25">
      <c r="B294" s="62">
        <v>291</v>
      </c>
      <c r="C294" s="11"/>
      <c r="D294" s="13"/>
      <c r="E294" s="11"/>
      <c r="F294" s="12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5"/>
      <c r="AB294" s="4">
        <f t="shared" si="8"/>
        <v>0</v>
      </c>
      <c r="AC294" s="6">
        <f t="shared" si="9"/>
        <v>0</v>
      </c>
      <c r="AD294" s="5"/>
      <c r="AE294" s="5"/>
      <c r="AF294" s="5"/>
    </row>
    <row r="295" spans="2:32" ht="14.1" customHeight="1" x14ac:dyDescent="0.25">
      <c r="B295" s="62">
        <v>292</v>
      </c>
      <c r="C295" s="14"/>
      <c r="D295" s="15"/>
      <c r="E295" s="14"/>
      <c r="F295" s="16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5"/>
      <c r="AB295" s="4">
        <f t="shared" si="8"/>
        <v>0</v>
      </c>
      <c r="AC295" s="6">
        <f t="shared" si="9"/>
        <v>0</v>
      </c>
      <c r="AD295" s="5"/>
      <c r="AE295" s="5"/>
      <c r="AF295" s="5"/>
    </row>
    <row r="296" spans="2:32" ht="14.1" customHeight="1" x14ac:dyDescent="0.25">
      <c r="B296" s="62">
        <v>293</v>
      </c>
      <c r="C296" s="11"/>
      <c r="D296" s="13"/>
      <c r="E296" s="11"/>
      <c r="F296" s="12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5"/>
      <c r="AB296" s="4">
        <f t="shared" si="8"/>
        <v>0</v>
      </c>
      <c r="AC296" s="6">
        <f t="shared" si="9"/>
        <v>0</v>
      </c>
      <c r="AD296" s="5"/>
      <c r="AE296" s="5"/>
      <c r="AF296" s="5"/>
    </row>
    <row r="297" spans="2:32" ht="14.1" customHeight="1" x14ac:dyDescent="0.25">
      <c r="B297" s="62">
        <v>294</v>
      </c>
      <c r="C297" s="14"/>
      <c r="D297" s="15"/>
      <c r="E297" s="14"/>
      <c r="F297" s="16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5"/>
      <c r="AB297" s="4">
        <f t="shared" si="8"/>
        <v>0</v>
      </c>
      <c r="AC297" s="6">
        <f t="shared" si="9"/>
        <v>0</v>
      </c>
      <c r="AD297" s="5"/>
      <c r="AE297" s="5"/>
      <c r="AF297" s="5"/>
    </row>
    <row r="298" spans="2:32" ht="14.1" customHeight="1" x14ac:dyDescent="0.25">
      <c r="B298" s="62">
        <v>295</v>
      </c>
      <c r="C298" s="11"/>
      <c r="D298" s="13"/>
      <c r="E298" s="11"/>
      <c r="F298" s="12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5"/>
      <c r="AB298" s="4">
        <f t="shared" si="8"/>
        <v>0</v>
      </c>
      <c r="AC298" s="6">
        <f t="shared" si="9"/>
        <v>0</v>
      </c>
      <c r="AD298" s="5"/>
      <c r="AE298" s="5"/>
      <c r="AF298" s="5"/>
    </row>
    <row r="299" spans="2:32" ht="14.1" customHeight="1" x14ac:dyDescent="0.25">
      <c r="B299" s="62">
        <v>296</v>
      </c>
      <c r="C299" s="14"/>
      <c r="D299" s="15"/>
      <c r="E299" s="14"/>
      <c r="F299" s="16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5"/>
      <c r="AB299" s="4">
        <f t="shared" si="8"/>
        <v>0</v>
      </c>
      <c r="AC299" s="6">
        <f t="shared" si="9"/>
        <v>0</v>
      </c>
      <c r="AD299" s="5"/>
      <c r="AE299" s="5"/>
      <c r="AF299" s="5"/>
    </row>
    <row r="300" spans="2:32" ht="14.1" customHeight="1" x14ac:dyDescent="0.25">
      <c r="B300" s="62">
        <v>297</v>
      </c>
      <c r="C300" s="11"/>
      <c r="D300" s="13"/>
      <c r="E300" s="11"/>
      <c r="F300" s="12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5"/>
      <c r="AB300" s="4">
        <f t="shared" si="8"/>
        <v>0</v>
      </c>
      <c r="AC300" s="6">
        <f t="shared" si="9"/>
        <v>0</v>
      </c>
      <c r="AD300" s="5"/>
      <c r="AE300" s="5"/>
      <c r="AF300" s="5"/>
    </row>
    <row r="301" spans="2:32" ht="14.1" customHeight="1" x14ac:dyDescent="0.25">
      <c r="B301" s="62">
        <v>298</v>
      </c>
      <c r="C301" s="14"/>
      <c r="D301" s="15"/>
      <c r="E301" s="14"/>
      <c r="F301" s="16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5"/>
      <c r="AB301" s="4">
        <f t="shared" si="8"/>
        <v>0</v>
      </c>
      <c r="AC301" s="6">
        <f t="shared" si="9"/>
        <v>0</v>
      </c>
      <c r="AD301" s="5"/>
      <c r="AE301" s="5"/>
      <c r="AF301" s="5"/>
    </row>
    <row r="302" spans="2:32" ht="14.1" customHeight="1" x14ac:dyDescent="0.25">
      <c r="B302" s="62">
        <v>299</v>
      </c>
      <c r="C302" s="11"/>
      <c r="D302" s="13"/>
      <c r="E302" s="11"/>
      <c r="F302" s="12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5"/>
      <c r="AB302" s="4">
        <f t="shared" si="8"/>
        <v>0</v>
      </c>
      <c r="AC302" s="6">
        <f t="shared" si="9"/>
        <v>0</v>
      </c>
      <c r="AD302" s="5"/>
      <c r="AE302" s="5"/>
      <c r="AF302" s="5"/>
    </row>
    <row r="303" spans="2:32" ht="14.1" customHeight="1" x14ac:dyDescent="0.25">
      <c r="B303" s="62">
        <v>300</v>
      </c>
      <c r="C303" s="14"/>
      <c r="D303" s="15"/>
      <c r="E303" s="14"/>
      <c r="F303" s="16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5"/>
      <c r="AB303" s="4">
        <f t="shared" si="8"/>
        <v>0</v>
      </c>
      <c r="AC303" s="6">
        <f t="shared" si="9"/>
        <v>0</v>
      </c>
      <c r="AD303" s="5"/>
      <c r="AE303" s="5"/>
      <c r="AF303" s="5"/>
    </row>
    <row r="304" spans="2:32" ht="14.1" customHeight="1" x14ac:dyDescent="0.25">
      <c r="B304" s="62">
        <v>301</v>
      </c>
      <c r="C304" s="11"/>
      <c r="D304" s="13"/>
      <c r="E304" s="11"/>
      <c r="F304" s="12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5"/>
      <c r="AB304" s="4">
        <f t="shared" si="8"/>
        <v>0</v>
      </c>
      <c r="AC304" s="6">
        <f t="shared" si="9"/>
        <v>0</v>
      </c>
      <c r="AD304" s="5"/>
      <c r="AE304" s="5"/>
      <c r="AF304" s="5"/>
    </row>
    <row r="305" spans="2:32" ht="14.1" customHeight="1" x14ac:dyDescent="0.25">
      <c r="B305" s="62">
        <v>302</v>
      </c>
      <c r="C305" s="14"/>
      <c r="D305" s="15"/>
      <c r="E305" s="14"/>
      <c r="F305" s="16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5"/>
      <c r="AB305" s="4">
        <f t="shared" si="8"/>
        <v>0</v>
      </c>
      <c r="AC305" s="6">
        <f t="shared" si="9"/>
        <v>0</v>
      </c>
      <c r="AD305" s="5"/>
      <c r="AE305" s="5"/>
      <c r="AF305" s="5"/>
    </row>
    <row r="306" spans="2:32" ht="14.1" customHeight="1" x14ac:dyDescent="0.25">
      <c r="B306" s="62">
        <v>303</v>
      </c>
      <c r="C306" s="11"/>
      <c r="D306" s="13"/>
      <c r="E306" s="11"/>
      <c r="F306" s="12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5"/>
      <c r="AB306" s="4">
        <f t="shared" si="8"/>
        <v>0</v>
      </c>
      <c r="AC306" s="6">
        <f t="shared" si="9"/>
        <v>0</v>
      </c>
      <c r="AD306" s="5"/>
      <c r="AE306" s="5"/>
      <c r="AF306" s="5"/>
    </row>
    <row r="307" spans="2:32" ht="14.1" customHeight="1" x14ac:dyDescent="0.25">
      <c r="B307" s="62">
        <v>304</v>
      </c>
      <c r="C307" s="14"/>
      <c r="D307" s="15"/>
      <c r="E307" s="14"/>
      <c r="F307" s="16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5"/>
      <c r="AB307" s="4">
        <f t="shared" si="8"/>
        <v>0</v>
      </c>
      <c r="AC307" s="6">
        <f t="shared" si="9"/>
        <v>0</v>
      </c>
      <c r="AD307" s="5"/>
      <c r="AE307" s="5"/>
      <c r="AF307" s="5"/>
    </row>
    <row r="308" spans="2:32" ht="14.1" customHeight="1" x14ac:dyDescent="0.25">
      <c r="B308" s="62">
        <v>305</v>
      </c>
      <c r="C308" s="11"/>
      <c r="D308" s="13"/>
      <c r="E308" s="11"/>
      <c r="F308" s="12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5"/>
      <c r="AB308" s="4">
        <f t="shared" si="8"/>
        <v>0</v>
      </c>
      <c r="AC308" s="6">
        <f t="shared" si="9"/>
        <v>0</v>
      </c>
      <c r="AD308" s="5"/>
      <c r="AE308" s="5"/>
      <c r="AF308" s="5"/>
    </row>
    <row r="309" spans="2:32" ht="14.1" customHeight="1" x14ac:dyDescent="0.25">
      <c r="B309" s="62">
        <v>306</v>
      </c>
      <c r="C309" s="14"/>
      <c r="D309" s="15"/>
      <c r="E309" s="14"/>
      <c r="F309" s="16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5"/>
      <c r="AB309" s="4">
        <f t="shared" si="8"/>
        <v>0</v>
      </c>
      <c r="AC309" s="6">
        <f t="shared" si="9"/>
        <v>0</v>
      </c>
      <c r="AD309" s="5"/>
      <c r="AE309" s="5"/>
      <c r="AF309" s="5"/>
    </row>
    <row r="310" spans="2:32" ht="14.1" customHeight="1" x14ac:dyDescent="0.25">
      <c r="B310" s="62">
        <v>307</v>
      </c>
      <c r="C310" s="11"/>
      <c r="D310" s="13"/>
      <c r="E310" s="11"/>
      <c r="F310" s="12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5"/>
      <c r="AB310" s="4">
        <f t="shared" si="8"/>
        <v>0</v>
      </c>
      <c r="AC310" s="6">
        <f t="shared" si="9"/>
        <v>0</v>
      </c>
      <c r="AD310" s="5"/>
      <c r="AE310" s="5"/>
      <c r="AF310" s="5"/>
    </row>
    <row r="311" spans="2:32" ht="14.1" customHeight="1" x14ac:dyDescent="0.25">
      <c r="B311" s="62">
        <v>308</v>
      </c>
      <c r="C311" s="14"/>
      <c r="D311" s="15"/>
      <c r="E311" s="14"/>
      <c r="F311" s="16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5"/>
      <c r="AB311" s="4">
        <f t="shared" si="8"/>
        <v>0</v>
      </c>
      <c r="AC311" s="6">
        <f t="shared" si="9"/>
        <v>0</v>
      </c>
      <c r="AD311" s="5"/>
      <c r="AE311" s="5"/>
      <c r="AF311" s="5"/>
    </row>
    <row r="312" spans="2:32" ht="14.1" customHeight="1" x14ac:dyDescent="0.25">
      <c r="B312" s="62">
        <v>309</v>
      </c>
      <c r="C312" s="11"/>
      <c r="D312" s="13"/>
      <c r="E312" s="11"/>
      <c r="F312" s="12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5"/>
      <c r="AB312" s="4">
        <f t="shared" si="8"/>
        <v>0</v>
      </c>
      <c r="AC312" s="6">
        <f t="shared" si="9"/>
        <v>0</v>
      </c>
      <c r="AD312" s="5"/>
      <c r="AE312" s="5"/>
      <c r="AF312" s="5"/>
    </row>
    <row r="313" spans="2:32" ht="14.1" customHeight="1" x14ac:dyDescent="0.25">
      <c r="B313" s="62">
        <v>310</v>
      </c>
      <c r="C313" s="14"/>
      <c r="D313" s="15"/>
      <c r="E313" s="14"/>
      <c r="F313" s="16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5"/>
      <c r="AB313" s="4">
        <f t="shared" si="8"/>
        <v>0</v>
      </c>
      <c r="AC313" s="6">
        <f t="shared" si="9"/>
        <v>0</v>
      </c>
      <c r="AD313" s="5"/>
      <c r="AE313" s="5"/>
      <c r="AF313" s="5"/>
    </row>
    <row r="314" spans="2:32" ht="14.1" customHeight="1" x14ac:dyDescent="0.25">
      <c r="B314" s="62">
        <v>311</v>
      </c>
      <c r="C314" s="11"/>
      <c r="D314" s="13"/>
      <c r="E314" s="11"/>
      <c r="F314" s="12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5"/>
      <c r="AB314" s="4">
        <f t="shared" si="8"/>
        <v>0</v>
      </c>
      <c r="AC314" s="6">
        <f t="shared" si="9"/>
        <v>0</v>
      </c>
      <c r="AD314" s="5"/>
      <c r="AE314" s="5"/>
      <c r="AF314" s="5"/>
    </row>
    <row r="315" spans="2:32" ht="14.1" customHeight="1" x14ac:dyDescent="0.25">
      <c r="B315" s="62">
        <v>312</v>
      </c>
      <c r="C315" s="14"/>
      <c r="D315" s="15"/>
      <c r="E315" s="14"/>
      <c r="F315" s="16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5"/>
      <c r="AB315" s="4">
        <f t="shared" si="8"/>
        <v>0</v>
      </c>
      <c r="AC315" s="6">
        <f t="shared" si="9"/>
        <v>0</v>
      </c>
      <c r="AD315" s="5"/>
      <c r="AE315" s="5"/>
      <c r="AF315" s="5"/>
    </row>
    <row r="316" spans="2:32" ht="14.1" customHeight="1" x14ac:dyDescent="0.25">
      <c r="B316" s="62">
        <v>313</v>
      </c>
      <c r="C316" s="11"/>
      <c r="D316" s="13"/>
      <c r="E316" s="11"/>
      <c r="F316" s="12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5"/>
      <c r="AB316" s="4">
        <f t="shared" si="8"/>
        <v>0</v>
      </c>
      <c r="AC316" s="6">
        <f t="shared" si="9"/>
        <v>0</v>
      </c>
      <c r="AD316" s="5"/>
      <c r="AE316" s="5"/>
      <c r="AF316" s="5"/>
    </row>
    <row r="317" spans="2:32" ht="14.1" customHeight="1" x14ac:dyDescent="0.25">
      <c r="B317" s="62">
        <v>314</v>
      </c>
      <c r="C317" s="14"/>
      <c r="D317" s="15"/>
      <c r="E317" s="14"/>
      <c r="F317" s="16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5"/>
      <c r="AB317" s="4">
        <f t="shared" si="8"/>
        <v>0</v>
      </c>
      <c r="AC317" s="6">
        <f t="shared" si="9"/>
        <v>0</v>
      </c>
      <c r="AD317" s="5"/>
      <c r="AE317" s="5"/>
      <c r="AF317" s="5"/>
    </row>
    <row r="318" spans="2:32" ht="14.1" customHeight="1" x14ac:dyDescent="0.25">
      <c r="B318" s="62">
        <v>315</v>
      </c>
      <c r="C318" s="11"/>
      <c r="D318" s="13"/>
      <c r="E318" s="11"/>
      <c r="F318" s="12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5"/>
      <c r="AB318" s="4">
        <f t="shared" si="8"/>
        <v>0</v>
      </c>
      <c r="AC318" s="6">
        <f t="shared" si="9"/>
        <v>0</v>
      </c>
      <c r="AD318" s="5"/>
      <c r="AE318" s="5"/>
      <c r="AF318" s="5"/>
    </row>
    <row r="319" spans="2:32" ht="14.1" customHeight="1" x14ac:dyDescent="0.25">
      <c r="B319" s="62">
        <v>316</v>
      </c>
      <c r="C319" s="14"/>
      <c r="D319" s="15"/>
      <c r="E319" s="14"/>
      <c r="F319" s="16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5"/>
      <c r="AB319" s="4">
        <f t="shared" si="8"/>
        <v>0</v>
      </c>
      <c r="AC319" s="6">
        <f t="shared" si="9"/>
        <v>0</v>
      </c>
      <c r="AD319" s="5"/>
      <c r="AE319" s="5"/>
      <c r="AF319" s="5"/>
    </row>
    <row r="320" spans="2:32" ht="14.1" customHeight="1" x14ac:dyDescent="0.25">
      <c r="B320" s="62">
        <v>317</v>
      </c>
      <c r="C320" s="11"/>
      <c r="D320" s="13"/>
      <c r="E320" s="11"/>
      <c r="F320" s="12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5"/>
      <c r="AB320" s="4">
        <f t="shared" si="8"/>
        <v>0</v>
      </c>
      <c r="AC320" s="6">
        <f t="shared" si="9"/>
        <v>0</v>
      </c>
      <c r="AD320" s="5"/>
      <c r="AE320" s="5"/>
      <c r="AF320" s="5"/>
    </row>
    <row r="321" spans="2:32" ht="14.1" customHeight="1" x14ac:dyDescent="0.25">
      <c r="B321" s="62">
        <v>318</v>
      </c>
      <c r="C321" s="14"/>
      <c r="D321" s="15"/>
      <c r="E321" s="14"/>
      <c r="F321" s="16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5"/>
      <c r="AB321" s="4">
        <f t="shared" si="8"/>
        <v>0</v>
      </c>
      <c r="AC321" s="6">
        <f t="shared" si="9"/>
        <v>0</v>
      </c>
      <c r="AD321" s="5"/>
      <c r="AE321" s="5"/>
      <c r="AF321" s="5"/>
    </row>
    <row r="322" spans="2:32" ht="14.1" customHeight="1" x14ac:dyDescent="0.25">
      <c r="B322" s="62">
        <v>319</v>
      </c>
      <c r="C322" s="11"/>
      <c r="D322" s="13"/>
      <c r="E322" s="11"/>
      <c r="F322" s="12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5"/>
      <c r="AB322" s="4">
        <f t="shared" si="8"/>
        <v>0</v>
      </c>
      <c r="AC322" s="6">
        <f t="shared" si="9"/>
        <v>0</v>
      </c>
      <c r="AD322" s="5"/>
      <c r="AE322" s="5"/>
      <c r="AF322" s="5"/>
    </row>
    <row r="323" spans="2:32" ht="14.1" customHeight="1" x14ac:dyDescent="0.25">
      <c r="B323" s="62">
        <v>320</v>
      </c>
      <c r="C323" s="14"/>
      <c r="D323" s="15"/>
      <c r="E323" s="14"/>
      <c r="F323" s="16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5"/>
      <c r="AB323" s="4">
        <f t="shared" si="8"/>
        <v>0</v>
      </c>
      <c r="AC323" s="6">
        <f t="shared" si="9"/>
        <v>0</v>
      </c>
      <c r="AD323" s="5"/>
      <c r="AE323" s="5"/>
      <c r="AF323" s="5"/>
    </row>
    <row r="324" spans="2:32" ht="14.1" customHeight="1" x14ac:dyDescent="0.25">
      <c r="B324" s="62">
        <v>321</v>
      </c>
      <c r="C324" s="11"/>
      <c r="D324" s="13"/>
      <c r="E324" s="11"/>
      <c r="F324" s="12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5"/>
      <c r="AB324" s="4">
        <f t="shared" ref="AB324:AB387" si="10">COUNTIF(G324:Z324,"X")</f>
        <v>0</v>
      </c>
      <c r="AC324" s="6">
        <f t="shared" si="9"/>
        <v>0</v>
      </c>
      <c r="AD324" s="5"/>
      <c r="AE324" s="5"/>
      <c r="AF324" s="5"/>
    </row>
    <row r="325" spans="2:32" ht="14.1" customHeight="1" x14ac:dyDescent="0.25">
      <c r="B325" s="62">
        <v>322</v>
      </c>
      <c r="C325" s="14"/>
      <c r="D325" s="15"/>
      <c r="E325" s="14"/>
      <c r="F325" s="16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5"/>
      <c r="AB325" s="4">
        <f t="shared" si="10"/>
        <v>0</v>
      </c>
      <c r="AC325" s="6">
        <f t="shared" ref="AC325:AC388" si="11">(AB325*100)/20</f>
        <v>0</v>
      </c>
      <c r="AD325" s="5"/>
      <c r="AE325" s="5"/>
      <c r="AF325" s="5"/>
    </row>
    <row r="326" spans="2:32" ht="14.1" customHeight="1" x14ac:dyDescent="0.25">
      <c r="B326" s="62">
        <v>323</v>
      </c>
      <c r="C326" s="11"/>
      <c r="D326" s="13"/>
      <c r="E326" s="11"/>
      <c r="F326" s="12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5"/>
      <c r="AB326" s="4">
        <f t="shared" si="10"/>
        <v>0</v>
      </c>
      <c r="AC326" s="6">
        <f t="shared" si="11"/>
        <v>0</v>
      </c>
      <c r="AD326" s="5"/>
      <c r="AE326" s="5"/>
      <c r="AF326" s="5"/>
    </row>
    <row r="327" spans="2:32" ht="14.1" customHeight="1" x14ac:dyDescent="0.25">
      <c r="B327" s="62">
        <v>324</v>
      </c>
      <c r="C327" s="14"/>
      <c r="D327" s="15"/>
      <c r="E327" s="14"/>
      <c r="F327" s="16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5"/>
      <c r="AB327" s="4">
        <f t="shared" si="10"/>
        <v>0</v>
      </c>
      <c r="AC327" s="6">
        <f t="shared" si="11"/>
        <v>0</v>
      </c>
      <c r="AD327" s="5"/>
      <c r="AE327" s="5"/>
      <c r="AF327" s="5"/>
    </row>
    <row r="328" spans="2:32" ht="14.1" customHeight="1" x14ac:dyDescent="0.25">
      <c r="B328" s="62">
        <v>325</v>
      </c>
      <c r="C328" s="11"/>
      <c r="D328" s="13"/>
      <c r="E328" s="11"/>
      <c r="F328" s="12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5"/>
      <c r="AB328" s="4">
        <f t="shared" si="10"/>
        <v>0</v>
      </c>
      <c r="AC328" s="6">
        <f t="shared" si="11"/>
        <v>0</v>
      </c>
      <c r="AD328" s="5"/>
      <c r="AE328" s="5"/>
      <c r="AF328" s="5"/>
    </row>
    <row r="329" spans="2:32" ht="14.1" customHeight="1" x14ac:dyDescent="0.25">
      <c r="B329" s="62">
        <v>326</v>
      </c>
      <c r="C329" s="14"/>
      <c r="D329" s="15"/>
      <c r="E329" s="14"/>
      <c r="F329" s="16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5"/>
      <c r="AB329" s="4">
        <f t="shared" si="10"/>
        <v>0</v>
      </c>
      <c r="AC329" s="6">
        <f t="shared" si="11"/>
        <v>0</v>
      </c>
      <c r="AD329" s="5"/>
      <c r="AE329" s="5"/>
      <c r="AF329" s="5"/>
    </row>
    <row r="330" spans="2:32" ht="14.1" customHeight="1" x14ac:dyDescent="0.25">
      <c r="B330" s="62">
        <v>327</v>
      </c>
      <c r="C330" s="11"/>
      <c r="D330" s="13"/>
      <c r="E330" s="11"/>
      <c r="F330" s="12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5"/>
      <c r="AB330" s="4">
        <f t="shared" si="10"/>
        <v>0</v>
      </c>
      <c r="AC330" s="6">
        <f t="shared" si="11"/>
        <v>0</v>
      </c>
      <c r="AD330" s="5"/>
      <c r="AE330" s="5"/>
      <c r="AF330" s="5"/>
    </row>
    <row r="331" spans="2:32" ht="14.1" customHeight="1" x14ac:dyDescent="0.25">
      <c r="B331" s="62">
        <v>328</v>
      </c>
      <c r="C331" s="14"/>
      <c r="D331" s="15"/>
      <c r="E331" s="14"/>
      <c r="F331" s="16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5"/>
      <c r="AB331" s="4">
        <f t="shared" si="10"/>
        <v>0</v>
      </c>
      <c r="AC331" s="6">
        <f t="shared" si="11"/>
        <v>0</v>
      </c>
      <c r="AD331" s="5"/>
      <c r="AE331" s="5"/>
      <c r="AF331" s="5"/>
    </row>
    <row r="332" spans="2:32" ht="14.1" customHeight="1" x14ac:dyDescent="0.25">
      <c r="B332" s="62">
        <v>329</v>
      </c>
      <c r="C332" s="11"/>
      <c r="D332" s="13"/>
      <c r="E332" s="11"/>
      <c r="F332" s="12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5"/>
      <c r="AB332" s="4">
        <f t="shared" si="10"/>
        <v>0</v>
      </c>
      <c r="AC332" s="6">
        <f t="shared" si="11"/>
        <v>0</v>
      </c>
      <c r="AD332" s="5"/>
      <c r="AE332" s="5"/>
      <c r="AF332" s="5"/>
    </row>
    <row r="333" spans="2:32" ht="14.1" customHeight="1" x14ac:dyDescent="0.25">
      <c r="B333" s="62">
        <v>330</v>
      </c>
      <c r="C333" s="14"/>
      <c r="D333" s="15"/>
      <c r="E333" s="14"/>
      <c r="F333" s="16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5"/>
      <c r="AB333" s="4">
        <f t="shared" si="10"/>
        <v>0</v>
      </c>
      <c r="AC333" s="6">
        <f t="shared" si="11"/>
        <v>0</v>
      </c>
      <c r="AD333" s="5"/>
      <c r="AE333" s="5"/>
      <c r="AF333" s="5"/>
    </row>
    <row r="334" spans="2:32" ht="14.1" customHeight="1" x14ac:dyDescent="0.25">
      <c r="B334" s="62">
        <v>331</v>
      </c>
      <c r="C334" s="11"/>
      <c r="D334" s="13"/>
      <c r="E334" s="11"/>
      <c r="F334" s="12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5"/>
      <c r="AB334" s="4">
        <f t="shared" si="10"/>
        <v>0</v>
      </c>
      <c r="AC334" s="6">
        <f t="shared" si="11"/>
        <v>0</v>
      </c>
      <c r="AD334" s="5"/>
      <c r="AE334" s="5"/>
      <c r="AF334" s="5"/>
    </row>
    <row r="335" spans="2:32" ht="14.1" customHeight="1" x14ac:dyDescent="0.25">
      <c r="B335" s="62">
        <v>332</v>
      </c>
      <c r="C335" s="14"/>
      <c r="D335" s="15"/>
      <c r="E335" s="14"/>
      <c r="F335" s="16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5"/>
      <c r="AB335" s="4">
        <f t="shared" si="10"/>
        <v>0</v>
      </c>
      <c r="AC335" s="6">
        <f t="shared" si="11"/>
        <v>0</v>
      </c>
      <c r="AD335" s="5"/>
      <c r="AE335" s="5"/>
      <c r="AF335" s="5"/>
    </row>
    <row r="336" spans="2:32" ht="14.1" customHeight="1" x14ac:dyDescent="0.25">
      <c r="B336" s="62">
        <v>333</v>
      </c>
      <c r="C336" s="11"/>
      <c r="D336" s="13"/>
      <c r="E336" s="11"/>
      <c r="F336" s="12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5"/>
      <c r="AB336" s="4">
        <f t="shared" si="10"/>
        <v>0</v>
      </c>
      <c r="AC336" s="6">
        <f t="shared" si="11"/>
        <v>0</v>
      </c>
      <c r="AD336" s="5"/>
      <c r="AE336" s="5"/>
      <c r="AF336" s="5"/>
    </row>
    <row r="337" spans="2:32" ht="14.1" customHeight="1" x14ac:dyDescent="0.25">
      <c r="B337" s="62">
        <v>334</v>
      </c>
      <c r="C337" s="14"/>
      <c r="D337" s="15"/>
      <c r="E337" s="14"/>
      <c r="F337" s="16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5"/>
      <c r="AB337" s="4">
        <f t="shared" si="10"/>
        <v>0</v>
      </c>
      <c r="AC337" s="6">
        <f t="shared" si="11"/>
        <v>0</v>
      </c>
      <c r="AD337" s="5"/>
      <c r="AE337" s="5"/>
      <c r="AF337" s="5"/>
    </row>
    <row r="338" spans="2:32" ht="14.1" customHeight="1" x14ac:dyDescent="0.25">
      <c r="B338" s="62">
        <v>335</v>
      </c>
      <c r="C338" s="11"/>
      <c r="D338" s="13"/>
      <c r="E338" s="11"/>
      <c r="F338" s="12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5"/>
      <c r="AB338" s="4">
        <f t="shared" si="10"/>
        <v>0</v>
      </c>
      <c r="AC338" s="6">
        <f t="shared" si="11"/>
        <v>0</v>
      </c>
      <c r="AD338" s="5"/>
      <c r="AE338" s="5"/>
      <c r="AF338" s="5"/>
    </row>
    <row r="339" spans="2:32" ht="14.1" customHeight="1" x14ac:dyDescent="0.25">
      <c r="B339" s="62">
        <v>336</v>
      </c>
      <c r="C339" s="14"/>
      <c r="D339" s="15"/>
      <c r="E339" s="14"/>
      <c r="F339" s="16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5"/>
      <c r="AB339" s="4">
        <f t="shared" si="10"/>
        <v>0</v>
      </c>
      <c r="AC339" s="6">
        <f t="shared" si="11"/>
        <v>0</v>
      </c>
      <c r="AD339" s="5"/>
      <c r="AE339" s="5"/>
      <c r="AF339" s="5"/>
    </row>
    <row r="340" spans="2:32" ht="14.1" customHeight="1" x14ac:dyDescent="0.25">
      <c r="B340" s="62">
        <v>337</v>
      </c>
      <c r="C340" s="11"/>
      <c r="D340" s="13"/>
      <c r="E340" s="11"/>
      <c r="F340" s="12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5"/>
      <c r="AB340" s="4">
        <f t="shared" si="10"/>
        <v>0</v>
      </c>
      <c r="AC340" s="6">
        <f t="shared" si="11"/>
        <v>0</v>
      </c>
      <c r="AD340" s="5"/>
      <c r="AE340" s="5"/>
      <c r="AF340" s="5"/>
    </row>
    <row r="341" spans="2:32" ht="14.1" customHeight="1" x14ac:dyDescent="0.25">
      <c r="B341" s="62">
        <v>338</v>
      </c>
      <c r="C341" s="14"/>
      <c r="D341" s="15"/>
      <c r="E341" s="14"/>
      <c r="F341" s="16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5"/>
      <c r="AB341" s="4">
        <f t="shared" si="10"/>
        <v>0</v>
      </c>
      <c r="AC341" s="6">
        <f t="shared" si="11"/>
        <v>0</v>
      </c>
      <c r="AD341" s="5"/>
      <c r="AE341" s="5"/>
      <c r="AF341" s="5"/>
    </row>
    <row r="342" spans="2:32" ht="14.1" customHeight="1" x14ac:dyDescent="0.25">
      <c r="B342" s="62">
        <v>339</v>
      </c>
      <c r="C342" s="11"/>
      <c r="D342" s="13"/>
      <c r="E342" s="11"/>
      <c r="F342" s="12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5"/>
      <c r="AB342" s="4">
        <f t="shared" si="10"/>
        <v>0</v>
      </c>
      <c r="AC342" s="6">
        <f t="shared" si="11"/>
        <v>0</v>
      </c>
      <c r="AD342" s="5"/>
      <c r="AE342" s="5"/>
      <c r="AF342" s="5"/>
    </row>
    <row r="343" spans="2:32" ht="14.1" customHeight="1" x14ac:dyDescent="0.25">
      <c r="B343" s="62">
        <v>340</v>
      </c>
      <c r="C343" s="14"/>
      <c r="D343" s="15"/>
      <c r="E343" s="14"/>
      <c r="F343" s="16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5"/>
      <c r="AB343" s="4">
        <f t="shared" si="10"/>
        <v>0</v>
      </c>
      <c r="AC343" s="6">
        <f t="shared" si="11"/>
        <v>0</v>
      </c>
      <c r="AD343" s="5"/>
      <c r="AE343" s="5"/>
      <c r="AF343" s="5"/>
    </row>
    <row r="344" spans="2:32" ht="14.1" customHeight="1" x14ac:dyDescent="0.25">
      <c r="B344" s="62">
        <v>341</v>
      </c>
      <c r="C344" s="11"/>
      <c r="D344" s="13"/>
      <c r="E344" s="11"/>
      <c r="F344" s="12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5"/>
      <c r="AB344" s="4">
        <f t="shared" si="10"/>
        <v>0</v>
      </c>
      <c r="AC344" s="6">
        <f t="shared" si="11"/>
        <v>0</v>
      </c>
      <c r="AD344" s="5"/>
      <c r="AE344" s="5"/>
      <c r="AF344" s="5"/>
    </row>
    <row r="345" spans="2:32" ht="14.1" customHeight="1" x14ac:dyDescent="0.25">
      <c r="B345" s="62">
        <v>342</v>
      </c>
      <c r="C345" s="14"/>
      <c r="D345" s="15"/>
      <c r="E345" s="14"/>
      <c r="F345" s="16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5"/>
      <c r="AB345" s="4">
        <f t="shared" si="10"/>
        <v>0</v>
      </c>
      <c r="AC345" s="6">
        <f t="shared" si="11"/>
        <v>0</v>
      </c>
      <c r="AD345" s="5"/>
      <c r="AE345" s="5"/>
      <c r="AF345" s="5"/>
    </row>
    <row r="346" spans="2:32" ht="14.1" customHeight="1" x14ac:dyDescent="0.25">
      <c r="B346" s="62">
        <v>343</v>
      </c>
      <c r="C346" s="11"/>
      <c r="D346" s="13"/>
      <c r="E346" s="11"/>
      <c r="F346" s="12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5"/>
      <c r="AB346" s="4">
        <f t="shared" si="10"/>
        <v>0</v>
      </c>
      <c r="AC346" s="6">
        <f t="shared" si="11"/>
        <v>0</v>
      </c>
      <c r="AD346" s="5"/>
      <c r="AE346" s="5"/>
      <c r="AF346" s="5"/>
    </row>
    <row r="347" spans="2:32" ht="14.1" customHeight="1" x14ac:dyDescent="0.25">
      <c r="B347" s="62">
        <v>344</v>
      </c>
      <c r="C347" s="14"/>
      <c r="D347" s="15"/>
      <c r="E347" s="14"/>
      <c r="F347" s="16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5"/>
      <c r="AB347" s="4">
        <f t="shared" si="10"/>
        <v>0</v>
      </c>
      <c r="AC347" s="6">
        <f t="shared" si="11"/>
        <v>0</v>
      </c>
      <c r="AD347" s="5"/>
      <c r="AE347" s="5"/>
      <c r="AF347" s="5"/>
    </row>
    <row r="348" spans="2:32" ht="14.1" customHeight="1" x14ac:dyDescent="0.25">
      <c r="B348" s="62">
        <v>345</v>
      </c>
      <c r="C348" s="11"/>
      <c r="D348" s="13"/>
      <c r="E348" s="11"/>
      <c r="F348" s="12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5"/>
      <c r="AB348" s="4">
        <f t="shared" si="10"/>
        <v>0</v>
      </c>
      <c r="AC348" s="6">
        <f t="shared" si="11"/>
        <v>0</v>
      </c>
      <c r="AD348" s="5"/>
      <c r="AE348" s="5"/>
      <c r="AF348" s="5"/>
    </row>
    <row r="349" spans="2:32" ht="14.1" customHeight="1" x14ac:dyDescent="0.25">
      <c r="B349" s="62">
        <v>346</v>
      </c>
      <c r="C349" s="14"/>
      <c r="D349" s="15"/>
      <c r="E349" s="14"/>
      <c r="F349" s="16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5"/>
      <c r="AB349" s="4">
        <f t="shared" si="10"/>
        <v>0</v>
      </c>
      <c r="AC349" s="6">
        <f t="shared" si="11"/>
        <v>0</v>
      </c>
      <c r="AD349" s="5"/>
      <c r="AE349" s="5"/>
      <c r="AF349" s="5"/>
    </row>
    <row r="350" spans="2:32" ht="14.1" customHeight="1" x14ac:dyDescent="0.25">
      <c r="B350" s="62">
        <v>347</v>
      </c>
      <c r="C350" s="11"/>
      <c r="D350" s="13"/>
      <c r="E350" s="11"/>
      <c r="F350" s="12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5"/>
      <c r="AB350" s="4">
        <f t="shared" si="10"/>
        <v>0</v>
      </c>
      <c r="AC350" s="6">
        <f t="shared" si="11"/>
        <v>0</v>
      </c>
      <c r="AD350" s="5"/>
      <c r="AE350" s="5"/>
      <c r="AF350" s="5"/>
    </row>
    <row r="351" spans="2:32" ht="14.1" customHeight="1" x14ac:dyDescent="0.25">
      <c r="B351" s="62">
        <v>348</v>
      </c>
      <c r="C351" s="14"/>
      <c r="D351" s="15"/>
      <c r="E351" s="14"/>
      <c r="F351" s="16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5"/>
      <c r="AB351" s="4">
        <f t="shared" si="10"/>
        <v>0</v>
      </c>
      <c r="AC351" s="6">
        <f t="shared" si="11"/>
        <v>0</v>
      </c>
      <c r="AD351" s="5"/>
      <c r="AE351" s="5"/>
      <c r="AF351" s="5"/>
    </row>
    <row r="352" spans="2:32" ht="14.1" customHeight="1" x14ac:dyDescent="0.25">
      <c r="B352" s="62">
        <v>349</v>
      </c>
      <c r="C352" s="11"/>
      <c r="D352" s="13"/>
      <c r="E352" s="11"/>
      <c r="F352" s="12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5"/>
      <c r="AB352" s="4">
        <f t="shared" si="10"/>
        <v>0</v>
      </c>
      <c r="AC352" s="6">
        <f t="shared" si="11"/>
        <v>0</v>
      </c>
      <c r="AD352" s="5"/>
      <c r="AE352" s="5"/>
      <c r="AF352" s="5"/>
    </row>
    <row r="353" spans="2:32" ht="14.1" customHeight="1" x14ac:dyDescent="0.25">
      <c r="B353" s="62">
        <v>350</v>
      </c>
      <c r="C353" s="14"/>
      <c r="D353" s="15"/>
      <c r="E353" s="14"/>
      <c r="F353" s="16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5"/>
      <c r="AB353" s="4">
        <f t="shared" si="10"/>
        <v>0</v>
      </c>
      <c r="AC353" s="6">
        <f t="shared" si="11"/>
        <v>0</v>
      </c>
      <c r="AD353" s="5"/>
      <c r="AE353" s="5"/>
      <c r="AF353" s="5"/>
    </row>
    <row r="354" spans="2:32" ht="14.1" customHeight="1" x14ac:dyDescent="0.25">
      <c r="B354" s="62">
        <v>351</v>
      </c>
      <c r="C354" s="11"/>
      <c r="D354" s="13"/>
      <c r="E354" s="11"/>
      <c r="F354" s="12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5"/>
      <c r="AB354" s="4">
        <f t="shared" si="10"/>
        <v>0</v>
      </c>
      <c r="AC354" s="6">
        <f t="shared" si="11"/>
        <v>0</v>
      </c>
      <c r="AD354" s="5"/>
      <c r="AE354" s="5"/>
      <c r="AF354" s="5"/>
    </row>
    <row r="355" spans="2:32" ht="14.1" customHeight="1" x14ac:dyDescent="0.25">
      <c r="B355" s="62">
        <v>352</v>
      </c>
      <c r="C355" s="14"/>
      <c r="D355" s="15"/>
      <c r="E355" s="14"/>
      <c r="F355" s="16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5"/>
      <c r="AB355" s="4">
        <f t="shared" si="10"/>
        <v>0</v>
      </c>
      <c r="AC355" s="6">
        <f t="shared" si="11"/>
        <v>0</v>
      </c>
      <c r="AD355" s="5"/>
      <c r="AE355" s="5"/>
      <c r="AF355" s="5"/>
    </row>
    <row r="356" spans="2:32" ht="14.1" customHeight="1" x14ac:dyDescent="0.25">
      <c r="B356" s="62">
        <v>353</v>
      </c>
      <c r="C356" s="11"/>
      <c r="D356" s="13"/>
      <c r="E356" s="11"/>
      <c r="F356" s="12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5"/>
      <c r="AB356" s="4">
        <f t="shared" si="10"/>
        <v>0</v>
      </c>
      <c r="AC356" s="6">
        <f t="shared" si="11"/>
        <v>0</v>
      </c>
      <c r="AD356" s="5"/>
      <c r="AE356" s="5"/>
      <c r="AF356" s="5"/>
    </row>
    <row r="357" spans="2:32" ht="14.1" customHeight="1" x14ac:dyDescent="0.25">
      <c r="B357" s="62">
        <v>354</v>
      </c>
      <c r="C357" s="14"/>
      <c r="D357" s="15"/>
      <c r="E357" s="14"/>
      <c r="F357" s="16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5"/>
      <c r="AB357" s="4">
        <f t="shared" si="10"/>
        <v>0</v>
      </c>
      <c r="AC357" s="6">
        <f t="shared" si="11"/>
        <v>0</v>
      </c>
      <c r="AD357" s="5"/>
      <c r="AE357" s="5"/>
      <c r="AF357" s="5"/>
    </row>
    <row r="358" spans="2:32" ht="14.1" customHeight="1" x14ac:dyDescent="0.25">
      <c r="B358" s="62">
        <v>355</v>
      </c>
      <c r="C358" s="11"/>
      <c r="D358" s="13"/>
      <c r="E358" s="11"/>
      <c r="F358" s="12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5"/>
      <c r="AB358" s="4">
        <f t="shared" si="10"/>
        <v>0</v>
      </c>
      <c r="AC358" s="6">
        <f t="shared" si="11"/>
        <v>0</v>
      </c>
      <c r="AD358" s="5"/>
      <c r="AE358" s="5"/>
      <c r="AF358" s="5"/>
    </row>
    <row r="359" spans="2:32" ht="14.1" customHeight="1" x14ac:dyDescent="0.25">
      <c r="B359" s="62">
        <v>356</v>
      </c>
      <c r="C359" s="14"/>
      <c r="D359" s="15"/>
      <c r="E359" s="14"/>
      <c r="F359" s="16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5"/>
      <c r="AB359" s="4">
        <f t="shared" si="10"/>
        <v>0</v>
      </c>
      <c r="AC359" s="6">
        <f t="shared" si="11"/>
        <v>0</v>
      </c>
      <c r="AD359" s="5"/>
      <c r="AE359" s="5"/>
      <c r="AF359" s="5"/>
    </row>
    <row r="360" spans="2:32" ht="14.1" customHeight="1" x14ac:dyDescent="0.25">
      <c r="B360" s="62">
        <v>357</v>
      </c>
      <c r="C360" s="11"/>
      <c r="D360" s="13"/>
      <c r="E360" s="11"/>
      <c r="F360" s="12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5"/>
      <c r="AB360" s="4">
        <f t="shared" si="10"/>
        <v>0</v>
      </c>
      <c r="AC360" s="6">
        <f t="shared" si="11"/>
        <v>0</v>
      </c>
      <c r="AD360" s="5"/>
      <c r="AE360" s="5"/>
      <c r="AF360" s="5"/>
    </row>
    <row r="361" spans="2:32" ht="14.1" customHeight="1" x14ac:dyDescent="0.25">
      <c r="B361" s="62">
        <v>358</v>
      </c>
      <c r="C361" s="14"/>
      <c r="D361" s="15"/>
      <c r="E361" s="14"/>
      <c r="F361" s="16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5"/>
      <c r="AB361" s="4">
        <f t="shared" si="10"/>
        <v>0</v>
      </c>
      <c r="AC361" s="6">
        <f t="shared" si="11"/>
        <v>0</v>
      </c>
      <c r="AD361" s="5"/>
      <c r="AE361" s="5"/>
      <c r="AF361" s="5"/>
    </row>
    <row r="362" spans="2:32" ht="14.1" customHeight="1" x14ac:dyDescent="0.25">
      <c r="B362" s="62">
        <v>359</v>
      </c>
      <c r="C362" s="11"/>
      <c r="D362" s="13"/>
      <c r="E362" s="11"/>
      <c r="F362" s="12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5"/>
      <c r="AB362" s="4">
        <f t="shared" si="10"/>
        <v>0</v>
      </c>
      <c r="AC362" s="6">
        <f t="shared" si="11"/>
        <v>0</v>
      </c>
      <c r="AD362" s="5"/>
      <c r="AE362" s="5"/>
      <c r="AF362" s="5"/>
    </row>
    <row r="363" spans="2:32" ht="14.1" customHeight="1" x14ac:dyDescent="0.25">
      <c r="B363" s="62">
        <v>360</v>
      </c>
      <c r="C363" s="14"/>
      <c r="D363" s="15"/>
      <c r="E363" s="14"/>
      <c r="F363" s="16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5"/>
      <c r="AB363" s="4">
        <f t="shared" si="10"/>
        <v>0</v>
      </c>
      <c r="AC363" s="6">
        <f t="shared" si="11"/>
        <v>0</v>
      </c>
      <c r="AD363" s="5"/>
      <c r="AE363" s="5"/>
      <c r="AF363" s="5"/>
    </row>
    <row r="364" spans="2:32" ht="14.1" customHeight="1" x14ac:dyDescent="0.25">
      <c r="B364" s="62">
        <v>361</v>
      </c>
      <c r="C364" s="11"/>
      <c r="D364" s="13"/>
      <c r="E364" s="11"/>
      <c r="F364" s="12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5"/>
      <c r="AB364" s="4">
        <f t="shared" si="10"/>
        <v>0</v>
      </c>
      <c r="AC364" s="6">
        <f t="shared" si="11"/>
        <v>0</v>
      </c>
      <c r="AD364" s="5"/>
      <c r="AE364" s="5"/>
      <c r="AF364" s="5"/>
    </row>
    <row r="365" spans="2:32" ht="14.1" customHeight="1" x14ac:dyDescent="0.25">
      <c r="B365" s="62">
        <v>362</v>
      </c>
      <c r="C365" s="14"/>
      <c r="D365" s="15"/>
      <c r="E365" s="14"/>
      <c r="F365" s="16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  <c r="AA365" s="5"/>
      <c r="AB365" s="4">
        <f t="shared" si="10"/>
        <v>0</v>
      </c>
      <c r="AC365" s="6">
        <f t="shared" si="11"/>
        <v>0</v>
      </c>
      <c r="AD365" s="5"/>
      <c r="AE365" s="5"/>
      <c r="AF365" s="5"/>
    </row>
    <row r="366" spans="2:32" ht="14.1" customHeight="1" x14ac:dyDescent="0.25">
      <c r="B366" s="62">
        <v>363</v>
      </c>
      <c r="C366" s="11"/>
      <c r="D366" s="13"/>
      <c r="E366" s="11"/>
      <c r="F366" s="12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5"/>
      <c r="AB366" s="4">
        <f t="shared" si="10"/>
        <v>0</v>
      </c>
      <c r="AC366" s="6">
        <f t="shared" si="11"/>
        <v>0</v>
      </c>
      <c r="AD366" s="5"/>
      <c r="AE366" s="5"/>
      <c r="AF366" s="5"/>
    </row>
    <row r="367" spans="2:32" ht="14.1" customHeight="1" x14ac:dyDescent="0.25">
      <c r="B367" s="62">
        <v>364</v>
      </c>
      <c r="C367" s="14"/>
      <c r="D367" s="15"/>
      <c r="E367" s="14"/>
      <c r="F367" s="16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  <c r="AA367" s="5"/>
      <c r="AB367" s="4">
        <f t="shared" si="10"/>
        <v>0</v>
      </c>
      <c r="AC367" s="6">
        <f t="shared" si="11"/>
        <v>0</v>
      </c>
      <c r="AD367" s="5"/>
      <c r="AE367" s="5"/>
      <c r="AF367" s="5"/>
    </row>
    <row r="368" spans="2:32" ht="14.1" customHeight="1" x14ac:dyDescent="0.25">
      <c r="B368" s="62">
        <v>365</v>
      </c>
      <c r="C368" s="11"/>
      <c r="D368" s="13"/>
      <c r="E368" s="11"/>
      <c r="F368" s="12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5"/>
      <c r="AB368" s="4">
        <f t="shared" si="10"/>
        <v>0</v>
      </c>
      <c r="AC368" s="6">
        <f t="shared" si="11"/>
        <v>0</v>
      </c>
      <c r="AD368" s="5"/>
      <c r="AE368" s="5"/>
      <c r="AF368" s="5"/>
    </row>
    <row r="369" spans="2:32" ht="14.1" customHeight="1" x14ac:dyDescent="0.25">
      <c r="B369" s="62">
        <v>366</v>
      </c>
      <c r="C369" s="14"/>
      <c r="D369" s="15"/>
      <c r="E369" s="14"/>
      <c r="F369" s="16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5"/>
      <c r="AB369" s="4">
        <f t="shared" si="10"/>
        <v>0</v>
      </c>
      <c r="AC369" s="6">
        <f t="shared" si="11"/>
        <v>0</v>
      </c>
      <c r="AD369" s="5"/>
      <c r="AE369" s="5"/>
      <c r="AF369" s="5"/>
    </row>
    <row r="370" spans="2:32" ht="14.1" customHeight="1" x14ac:dyDescent="0.25">
      <c r="B370" s="62">
        <v>367</v>
      </c>
      <c r="C370" s="11"/>
      <c r="D370" s="13"/>
      <c r="E370" s="11"/>
      <c r="F370" s="12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5"/>
      <c r="AB370" s="4">
        <f t="shared" si="10"/>
        <v>0</v>
      </c>
      <c r="AC370" s="6">
        <f t="shared" si="11"/>
        <v>0</v>
      </c>
      <c r="AD370" s="5"/>
      <c r="AE370" s="5"/>
      <c r="AF370" s="5"/>
    </row>
    <row r="371" spans="2:32" ht="14.1" customHeight="1" x14ac:dyDescent="0.25">
      <c r="B371" s="62">
        <v>368</v>
      </c>
      <c r="C371" s="14"/>
      <c r="D371" s="15"/>
      <c r="E371" s="14"/>
      <c r="F371" s="16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5"/>
      <c r="AB371" s="4">
        <f t="shared" si="10"/>
        <v>0</v>
      </c>
      <c r="AC371" s="6">
        <f t="shared" si="11"/>
        <v>0</v>
      </c>
      <c r="AD371" s="5"/>
      <c r="AE371" s="5"/>
      <c r="AF371" s="5"/>
    </row>
    <row r="372" spans="2:32" ht="14.1" customHeight="1" x14ac:dyDescent="0.25">
      <c r="B372" s="62">
        <v>369</v>
      </c>
      <c r="C372" s="11"/>
      <c r="D372" s="13"/>
      <c r="E372" s="11"/>
      <c r="F372" s="12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5"/>
      <c r="AB372" s="4">
        <f t="shared" si="10"/>
        <v>0</v>
      </c>
      <c r="AC372" s="6">
        <f t="shared" si="11"/>
        <v>0</v>
      </c>
      <c r="AD372" s="5"/>
      <c r="AE372" s="5"/>
      <c r="AF372" s="5"/>
    </row>
    <row r="373" spans="2:32" ht="14.1" customHeight="1" x14ac:dyDescent="0.25">
      <c r="B373" s="62">
        <v>370</v>
      </c>
      <c r="C373" s="14"/>
      <c r="D373" s="15"/>
      <c r="E373" s="14"/>
      <c r="F373" s="16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5"/>
      <c r="AB373" s="4">
        <f t="shared" si="10"/>
        <v>0</v>
      </c>
      <c r="AC373" s="6">
        <f t="shared" si="11"/>
        <v>0</v>
      </c>
      <c r="AD373" s="5"/>
      <c r="AE373" s="5"/>
      <c r="AF373" s="5"/>
    </row>
    <row r="374" spans="2:32" ht="14.1" customHeight="1" x14ac:dyDescent="0.25">
      <c r="B374" s="62">
        <v>371</v>
      </c>
      <c r="C374" s="11"/>
      <c r="D374" s="13"/>
      <c r="E374" s="11"/>
      <c r="F374" s="12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5"/>
      <c r="AB374" s="4">
        <f t="shared" si="10"/>
        <v>0</v>
      </c>
      <c r="AC374" s="6">
        <f t="shared" si="11"/>
        <v>0</v>
      </c>
      <c r="AD374" s="5"/>
      <c r="AE374" s="5"/>
      <c r="AF374" s="5"/>
    </row>
    <row r="375" spans="2:32" ht="14.1" customHeight="1" x14ac:dyDescent="0.25">
      <c r="B375" s="62">
        <v>372</v>
      </c>
      <c r="C375" s="14"/>
      <c r="D375" s="15"/>
      <c r="E375" s="14"/>
      <c r="F375" s="16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  <c r="AA375" s="5"/>
      <c r="AB375" s="4">
        <f t="shared" si="10"/>
        <v>0</v>
      </c>
      <c r="AC375" s="6">
        <f t="shared" si="11"/>
        <v>0</v>
      </c>
      <c r="AD375" s="5"/>
      <c r="AE375" s="5"/>
      <c r="AF375" s="5"/>
    </row>
    <row r="376" spans="2:32" ht="14.1" customHeight="1" x14ac:dyDescent="0.25">
      <c r="B376" s="62">
        <v>373</v>
      </c>
      <c r="C376" s="11"/>
      <c r="D376" s="13"/>
      <c r="E376" s="11"/>
      <c r="F376" s="12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5"/>
      <c r="AB376" s="4">
        <f t="shared" si="10"/>
        <v>0</v>
      </c>
      <c r="AC376" s="6">
        <f t="shared" si="11"/>
        <v>0</v>
      </c>
      <c r="AD376" s="5"/>
      <c r="AE376" s="5"/>
      <c r="AF376" s="5"/>
    </row>
    <row r="377" spans="2:32" ht="14.1" customHeight="1" x14ac:dyDescent="0.25">
      <c r="B377" s="62">
        <v>374</v>
      </c>
      <c r="C377" s="14"/>
      <c r="D377" s="15"/>
      <c r="E377" s="14"/>
      <c r="F377" s="16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  <c r="AA377" s="5"/>
      <c r="AB377" s="4">
        <f t="shared" si="10"/>
        <v>0</v>
      </c>
      <c r="AC377" s="6">
        <f t="shared" si="11"/>
        <v>0</v>
      </c>
      <c r="AD377" s="5"/>
      <c r="AE377" s="5"/>
      <c r="AF377" s="5"/>
    </row>
    <row r="378" spans="2:32" ht="14.1" customHeight="1" x14ac:dyDescent="0.25">
      <c r="B378" s="62">
        <v>375</v>
      </c>
      <c r="C378" s="11"/>
      <c r="D378" s="13"/>
      <c r="E378" s="11"/>
      <c r="F378" s="12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5"/>
      <c r="AB378" s="4">
        <f t="shared" si="10"/>
        <v>0</v>
      </c>
      <c r="AC378" s="6">
        <f t="shared" si="11"/>
        <v>0</v>
      </c>
      <c r="AD378" s="5"/>
      <c r="AE378" s="5"/>
      <c r="AF378" s="5"/>
    </row>
    <row r="379" spans="2:32" ht="14.1" customHeight="1" x14ac:dyDescent="0.25">
      <c r="B379" s="62">
        <v>376</v>
      </c>
      <c r="C379" s="14"/>
      <c r="D379" s="15"/>
      <c r="E379" s="14"/>
      <c r="F379" s="16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  <c r="AA379" s="5"/>
      <c r="AB379" s="4">
        <f t="shared" si="10"/>
        <v>0</v>
      </c>
      <c r="AC379" s="6">
        <f t="shared" si="11"/>
        <v>0</v>
      </c>
      <c r="AD379" s="5"/>
      <c r="AE379" s="5"/>
      <c r="AF379" s="5"/>
    </row>
    <row r="380" spans="2:32" ht="14.1" customHeight="1" x14ac:dyDescent="0.25">
      <c r="B380" s="62">
        <v>377</v>
      </c>
      <c r="C380" s="11"/>
      <c r="D380" s="13"/>
      <c r="E380" s="11"/>
      <c r="F380" s="12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5"/>
      <c r="AB380" s="4">
        <f t="shared" si="10"/>
        <v>0</v>
      </c>
      <c r="AC380" s="6">
        <f t="shared" si="11"/>
        <v>0</v>
      </c>
      <c r="AD380" s="5"/>
      <c r="AE380" s="5"/>
      <c r="AF380" s="5"/>
    </row>
    <row r="381" spans="2:32" ht="14.1" customHeight="1" x14ac:dyDescent="0.25">
      <c r="B381" s="62">
        <v>378</v>
      </c>
      <c r="C381" s="14"/>
      <c r="D381" s="15"/>
      <c r="E381" s="14"/>
      <c r="F381" s="16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  <c r="AA381" s="5"/>
      <c r="AB381" s="4">
        <f t="shared" si="10"/>
        <v>0</v>
      </c>
      <c r="AC381" s="6">
        <f t="shared" si="11"/>
        <v>0</v>
      </c>
      <c r="AD381" s="5"/>
      <c r="AE381" s="5"/>
      <c r="AF381" s="5"/>
    </row>
    <row r="382" spans="2:32" ht="14.1" customHeight="1" x14ac:dyDescent="0.25">
      <c r="B382" s="62">
        <v>379</v>
      </c>
      <c r="C382" s="11"/>
      <c r="D382" s="13"/>
      <c r="E382" s="11"/>
      <c r="F382" s="12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5"/>
      <c r="AB382" s="4">
        <f t="shared" si="10"/>
        <v>0</v>
      </c>
      <c r="AC382" s="6">
        <f t="shared" si="11"/>
        <v>0</v>
      </c>
      <c r="AD382" s="5"/>
      <c r="AE382" s="5"/>
      <c r="AF382" s="5"/>
    </row>
    <row r="383" spans="2:32" ht="14.1" customHeight="1" x14ac:dyDescent="0.25">
      <c r="B383" s="62">
        <v>380</v>
      </c>
      <c r="C383" s="14"/>
      <c r="D383" s="15"/>
      <c r="E383" s="14"/>
      <c r="F383" s="16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5"/>
      <c r="AB383" s="4">
        <f t="shared" si="10"/>
        <v>0</v>
      </c>
      <c r="AC383" s="6">
        <f t="shared" si="11"/>
        <v>0</v>
      </c>
      <c r="AD383" s="5"/>
      <c r="AE383" s="5"/>
      <c r="AF383" s="5"/>
    </row>
    <row r="384" spans="2:32" ht="14.1" customHeight="1" x14ac:dyDescent="0.25">
      <c r="B384" s="62">
        <v>381</v>
      </c>
      <c r="C384" s="11"/>
      <c r="D384" s="13"/>
      <c r="E384" s="11"/>
      <c r="F384" s="12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5"/>
      <c r="AB384" s="4">
        <f t="shared" si="10"/>
        <v>0</v>
      </c>
      <c r="AC384" s="6">
        <f t="shared" si="11"/>
        <v>0</v>
      </c>
      <c r="AD384" s="5"/>
      <c r="AE384" s="5"/>
      <c r="AF384" s="5"/>
    </row>
    <row r="385" spans="2:32" ht="14.1" customHeight="1" x14ac:dyDescent="0.25">
      <c r="B385" s="62">
        <v>382</v>
      </c>
      <c r="C385" s="14"/>
      <c r="D385" s="15"/>
      <c r="E385" s="14"/>
      <c r="F385" s="16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5"/>
      <c r="AB385" s="4">
        <f t="shared" si="10"/>
        <v>0</v>
      </c>
      <c r="AC385" s="6">
        <f t="shared" si="11"/>
        <v>0</v>
      </c>
      <c r="AD385" s="5"/>
      <c r="AE385" s="5"/>
      <c r="AF385" s="5"/>
    </row>
    <row r="386" spans="2:32" ht="14.1" customHeight="1" x14ac:dyDescent="0.25">
      <c r="B386" s="62">
        <v>383</v>
      </c>
      <c r="C386" s="11"/>
      <c r="D386" s="13"/>
      <c r="E386" s="11"/>
      <c r="F386" s="12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5"/>
      <c r="AB386" s="4">
        <f t="shared" si="10"/>
        <v>0</v>
      </c>
      <c r="AC386" s="6">
        <f t="shared" si="11"/>
        <v>0</v>
      </c>
      <c r="AD386" s="5"/>
      <c r="AE386" s="5"/>
      <c r="AF386" s="5"/>
    </row>
    <row r="387" spans="2:32" ht="14.1" customHeight="1" x14ac:dyDescent="0.25">
      <c r="B387" s="62">
        <v>384</v>
      </c>
      <c r="C387" s="14"/>
      <c r="D387" s="15"/>
      <c r="E387" s="14"/>
      <c r="F387" s="16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5"/>
      <c r="AB387" s="4">
        <f t="shared" si="10"/>
        <v>0</v>
      </c>
      <c r="AC387" s="6">
        <f t="shared" si="11"/>
        <v>0</v>
      </c>
      <c r="AD387" s="5"/>
      <c r="AE387" s="5"/>
      <c r="AF387" s="5"/>
    </row>
    <row r="388" spans="2:32" ht="14.1" customHeight="1" x14ac:dyDescent="0.25">
      <c r="B388" s="62">
        <v>385</v>
      </c>
      <c r="C388" s="11"/>
      <c r="D388" s="13"/>
      <c r="E388" s="11"/>
      <c r="F388" s="12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5"/>
      <c r="AB388" s="4">
        <f t="shared" ref="AB388:AB451" si="12">COUNTIF(G388:Z388,"X")</f>
        <v>0</v>
      </c>
      <c r="AC388" s="6">
        <f t="shared" si="11"/>
        <v>0</v>
      </c>
      <c r="AD388" s="5"/>
      <c r="AE388" s="5"/>
      <c r="AF388" s="5"/>
    </row>
    <row r="389" spans="2:32" ht="14.1" customHeight="1" x14ac:dyDescent="0.25">
      <c r="B389" s="62">
        <v>386</v>
      </c>
      <c r="C389" s="14"/>
      <c r="D389" s="15"/>
      <c r="E389" s="14"/>
      <c r="F389" s="16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5"/>
      <c r="AB389" s="4">
        <f t="shared" si="12"/>
        <v>0</v>
      </c>
      <c r="AC389" s="6">
        <f t="shared" ref="AC389:AC452" si="13">(AB389*100)/20</f>
        <v>0</v>
      </c>
      <c r="AD389" s="5"/>
      <c r="AE389" s="5"/>
      <c r="AF389" s="5"/>
    </row>
    <row r="390" spans="2:32" ht="14.1" customHeight="1" x14ac:dyDescent="0.25">
      <c r="B390" s="62">
        <v>387</v>
      </c>
      <c r="C390" s="11"/>
      <c r="D390" s="13"/>
      <c r="E390" s="11"/>
      <c r="F390" s="12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5"/>
      <c r="AB390" s="4">
        <f t="shared" si="12"/>
        <v>0</v>
      </c>
      <c r="AC390" s="6">
        <f t="shared" si="13"/>
        <v>0</v>
      </c>
      <c r="AD390" s="5"/>
      <c r="AE390" s="5"/>
      <c r="AF390" s="5"/>
    </row>
    <row r="391" spans="2:32" ht="14.1" customHeight="1" x14ac:dyDescent="0.25">
      <c r="B391" s="62">
        <v>388</v>
      </c>
      <c r="C391" s="14"/>
      <c r="D391" s="15"/>
      <c r="E391" s="14"/>
      <c r="F391" s="16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5"/>
      <c r="AB391" s="4">
        <f t="shared" si="12"/>
        <v>0</v>
      </c>
      <c r="AC391" s="6">
        <f t="shared" si="13"/>
        <v>0</v>
      </c>
      <c r="AD391" s="5"/>
      <c r="AE391" s="5"/>
      <c r="AF391" s="5"/>
    </row>
    <row r="392" spans="2:32" ht="14.1" customHeight="1" x14ac:dyDescent="0.25">
      <c r="B392" s="62">
        <v>389</v>
      </c>
      <c r="C392" s="11"/>
      <c r="D392" s="13"/>
      <c r="E392" s="11"/>
      <c r="F392" s="12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5"/>
      <c r="AB392" s="4">
        <f t="shared" si="12"/>
        <v>0</v>
      </c>
      <c r="AC392" s="6">
        <f t="shared" si="13"/>
        <v>0</v>
      </c>
      <c r="AD392" s="5"/>
      <c r="AE392" s="5"/>
      <c r="AF392" s="5"/>
    </row>
    <row r="393" spans="2:32" ht="14.1" customHeight="1" x14ac:dyDescent="0.25">
      <c r="B393" s="62">
        <v>390</v>
      </c>
      <c r="C393" s="14"/>
      <c r="D393" s="15"/>
      <c r="E393" s="14"/>
      <c r="F393" s="16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5"/>
      <c r="AB393" s="4">
        <f t="shared" si="12"/>
        <v>0</v>
      </c>
      <c r="AC393" s="6">
        <f t="shared" si="13"/>
        <v>0</v>
      </c>
      <c r="AD393" s="5"/>
      <c r="AE393" s="5"/>
      <c r="AF393" s="5"/>
    </row>
    <row r="394" spans="2:32" ht="14.1" customHeight="1" x14ac:dyDescent="0.25">
      <c r="B394" s="62">
        <v>391</v>
      </c>
      <c r="C394" s="11"/>
      <c r="D394" s="13"/>
      <c r="E394" s="11"/>
      <c r="F394" s="12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5"/>
      <c r="AB394" s="4">
        <f t="shared" si="12"/>
        <v>0</v>
      </c>
      <c r="AC394" s="6">
        <f t="shared" si="13"/>
        <v>0</v>
      </c>
      <c r="AD394" s="5"/>
      <c r="AE394" s="5"/>
      <c r="AF394" s="5"/>
    </row>
    <row r="395" spans="2:32" ht="14.1" customHeight="1" x14ac:dyDescent="0.25">
      <c r="B395" s="62">
        <v>392</v>
      </c>
      <c r="C395" s="14"/>
      <c r="D395" s="15"/>
      <c r="E395" s="14"/>
      <c r="F395" s="16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5"/>
      <c r="AB395" s="4">
        <f t="shared" si="12"/>
        <v>0</v>
      </c>
      <c r="AC395" s="6">
        <f t="shared" si="13"/>
        <v>0</v>
      </c>
      <c r="AD395" s="5"/>
      <c r="AE395" s="5"/>
      <c r="AF395" s="5"/>
    </row>
    <row r="396" spans="2:32" ht="14.1" customHeight="1" x14ac:dyDescent="0.25">
      <c r="B396" s="62">
        <v>393</v>
      </c>
      <c r="C396" s="11"/>
      <c r="D396" s="13"/>
      <c r="E396" s="11"/>
      <c r="F396" s="12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5"/>
      <c r="AB396" s="4">
        <f t="shared" si="12"/>
        <v>0</v>
      </c>
      <c r="AC396" s="6">
        <f t="shared" si="13"/>
        <v>0</v>
      </c>
      <c r="AD396" s="5"/>
      <c r="AE396" s="5"/>
      <c r="AF396" s="5"/>
    </row>
    <row r="397" spans="2:32" ht="14.1" customHeight="1" x14ac:dyDescent="0.25">
      <c r="B397" s="62">
        <v>394</v>
      </c>
      <c r="C397" s="14"/>
      <c r="D397" s="15"/>
      <c r="E397" s="14"/>
      <c r="F397" s="16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5"/>
      <c r="AB397" s="4">
        <f t="shared" si="12"/>
        <v>0</v>
      </c>
      <c r="AC397" s="6">
        <f t="shared" si="13"/>
        <v>0</v>
      </c>
      <c r="AD397" s="5"/>
      <c r="AE397" s="5"/>
      <c r="AF397" s="5"/>
    </row>
    <row r="398" spans="2:32" ht="14.1" customHeight="1" x14ac:dyDescent="0.25">
      <c r="B398" s="62">
        <v>395</v>
      </c>
      <c r="C398" s="11"/>
      <c r="D398" s="13"/>
      <c r="E398" s="11"/>
      <c r="F398" s="12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5"/>
      <c r="AB398" s="4">
        <f t="shared" si="12"/>
        <v>0</v>
      </c>
      <c r="AC398" s="6">
        <f t="shared" si="13"/>
        <v>0</v>
      </c>
      <c r="AD398" s="5"/>
      <c r="AE398" s="5"/>
      <c r="AF398" s="5"/>
    </row>
    <row r="399" spans="2:32" ht="14.1" customHeight="1" x14ac:dyDescent="0.25">
      <c r="B399" s="62">
        <v>396</v>
      </c>
      <c r="C399" s="14"/>
      <c r="D399" s="15"/>
      <c r="E399" s="14"/>
      <c r="F399" s="16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5"/>
      <c r="AB399" s="4">
        <f t="shared" si="12"/>
        <v>0</v>
      </c>
      <c r="AC399" s="6">
        <f t="shared" si="13"/>
        <v>0</v>
      </c>
      <c r="AD399" s="5"/>
      <c r="AE399" s="5"/>
      <c r="AF399" s="5"/>
    </row>
    <row r="400" spans="2:32" ht="14.1" customHeight="1" x14ac:dyDescent="0.25">
      <c r="B400" s="62">
        <v>397</v>
      </c>
      <c r="C400" s="11"/>
      <c r="D400" s="13"/>
      <c r="E400" s="11"/>
      <c r="F400" s="12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5"/>
      <c r="AB400" s="4">
        <f t="shared" si="12"/>
        <v>0</v>
      </c>
      <c r="AC400" s="6">
        <f t="shared" si="13"/>
        <v>0</v>
      </c>
      <c r="AD400" s="5"/>
      <c r="AE400" s="5"/>
      <c r="AF400" s="5"/>
    </row>
    <row r="401" spans="2:32" ht="14.1" customHeight="1" x14ac:dyDescent="0.25">
      <c r="B401" s="62">
        <v>398</v>
      </c>
      <c r="C401" s="14"/>
      <c r="D401" s="15"/>
      <c r="E401" s="14"/>
      <c r="F401" s="16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5"/>
      <c r="AB401" s="4">
        <f t="shared" si="12"/>
        <v>0</v>
      </c>
      <c r="AC401" s="6">
        <f t="shared" si="13"/>
        <v>0</v>
      </c>
      <c r="AD401" s="5"/>
      <c r="AE401" s="5"/>
      <c r="AF401" s="5"/>
    </row>
    <row r="402" spans="2:32" ht="14.1" customHeight="1" x14ac:dyDescent="0.25">
      <c r="B402" s="62">
        <v>399</v>
      </c>
      <c r="C402" s="11"/>
      <c r="D402" s="13"/>
      <c r="E402" s="11"/>
      <c r="F402" s="12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5"/>
      <c r="AB402" s="4">
        <f t="shared" si="12"/>
        <v>0</v>
      </c>
      <c r="AC402" s="6">
        <f t="shared" si="13"/>
        <v>0</v>
      </c>
      <c r="AD402" s="5"/>
      <c r="AE402" s="5"/>
      <c r="AF402" s="5"/>
    </row>
    <row r="403" spans="2:32" ht="14.1" customHeight="1" x14ac:dyDescent="0.25">
      <c r="B403" s="62">
        <v>400</v>
      </c>
      <c r="C403" s="14"/>
      <c r="D403" s="15"/>
      <c r="E403" s="14"/>
      <c r="F403" s="16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5"/>
      <c r="AB403" s="4">
        <f t="shared" si="12"/>
        <v>0</v>
      </c>
      <c r="AC403" s="6">
        <f t="shared" si="13"/>
        <v>0</v>
      </c>
      <c r="AD403" s="5"/>
      <c r="AE403" s="5"/>
      <c r="AF403" s="5"/>
    </row>
    <row r="404" spans="2:32" ht="14.1" customHeight="1" x14ac:dyDescent="0.25">
      <c r="B404" s="62">
        <v>401</v>
      </c>
      <c r="C404" s="11"/>
      <c r="D404" s="13"/>
      <c r="E404" s="11"/>
      <c r="F404" s="12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5"/>
      <c r="AB404" s="4">
        <f t="shared" si="12"/>
        <v>0</v>
      </c>
      <c r="AC404" s="6">
        <f t="shared" si="13"/>
        <v>0</v>
      </c>
      <c r="AD404" s="5"/>
      <c r="AE404" s="5"/>
      <c r="AF404" s="5"/>
    </row>
    <row r="405" spans="2:32" ht="14.1" customHeight="1" x14ac:dyDescent="0.25">
      <c r="B405" s="62">
        <v>402</v>
      </c>
      <c r="C405" s="14"/>
      <c r="D405" s="15"/>
      <c r="E405" s="14"/>
      <c r="F405" s="16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5"/>
      <c r="AB405" s="4">
        <f t="shared" si="12"/>
        <v>0</v>
      </c>
      <c r="AC405" s="6">
        <f t="shared" si="13"/>
        <v>0</v>
      </c>
      <c r="AD405" s="5"/>
      <c r="AE405" s="5"/>
      <c r="AF405" s="5"/>
    </row>
    <row r="406" spans="2:32" ht="14.1" customHeight="1" x14ac:dyDescent="0.25">
      <c r="B406" s="62">
        <v>403</v>
      </c>
      <c r="C406" s="11"/>
      <c r="D406" s="13"/>
      <c r="E406" s="11"/>
      <c r="F406" s="12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5"/>
      <c r="AB406" s="4">
        <f t="shared" si="12"/>
        <v>0</v>
      </c>
      <c r="AC406" s="6">
        <f t="shared" si="13"/>
        <v>0</v>
      </c>
      <c r="AD406" s="5"/>
      <c r="AE406" s="5"/>
      <c r="AF406" s="5"/>
    </row>
    <row r="407" spans="2:32" ht="14.1" customHeight="1" x14ac:dyDescent="0.25">
      <c r="B407" s="62">
        <v>404</v>
      </c>
      <c r="C407" s="14"/>
      <c r="D407" s="15"/>
      <c r="E407" s="14"/>
      <c r="F407" s="16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5"/>
      <c r="AB407" s="4">
        <f t="shared" si="12"/>
        <v>0</v>
      </c>
      <c r="AC407" s="6">
        <f t="shared" si="13"/>
        <v>0</v>
      </c>
      <c r="AD407" s="5"/>
      <c r="AE407" s="5"/>
      <c r="AF407" s="5"/>
    </row>
    <row r="408" spans="2:32" ht="14.1" customHeight="1" x14ac:dyDescent="0.25">
      <c r="B408" s="62">
        <v>405</v>
      </c>
      <c r="C408" s="11"/>
      <c r="D408" s="13"/>
      <c r="E408" s="11"/>
      <c r="F408" s="12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5"/>
      <c r="AB408" s="4">
        <f t="shared" si="12"/>
        <v>0</v>
      </c>
      <c r="AC408" s="6">
        <f t="shared" si="13"/>
        <v>0</v>
      </c>
      <c r="AD408" s="5"/>
      <c r="AE408" s="5"/>
      <c r="AF408" s="5"/>
    </row>
    <row r="409" spans="2:32" ht="14.1" customHeight="1" x14ac:dyDescent="0.25">
      <c r="B409" s="62">
        <v>406</v>
      </c>
      <c r="C409" s="14"/>
      <c r="D409" s="15"/>
      <c r="E409" s="14"/>
      <c r="F409" s="16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5"/>
      <c r="AB409" s="4">
        <f t="shared" si="12"/>
        <v>0</v>
      </c>
      <c r="AC409" s="6">
        <f t="shared" si="13"/>
        <v>0</v>
      </c>
      <c r="AD409" s="5"/>
      <c r="AE409" s="5"/>
      <c r="AF409" s="5"/>
    </row>
    <row r="410" spans="2:32" ht="14.1" customHeight="1" x14ac:dyDescent="0.25">
      <c r="B410" s="62">
        <v>407</v>
      </c>
      <c r="C410" s="11"/>
      <c r="D410" s="13"/>
      <c r="E410" s="11"/>
      <c r="F410" s="12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5"/>
      <c r="AB410" s="4">
        <f t="shared" si="12"/>
        <v>0</v>
      </c>
      <c r="AC410" s="6">
        <f t="shared" si="13"/>
        <v>0</v>
      </c>
      <c r="AD410" s="5"/>
      <c r="AE410" s="5"/>
      <c r="AF410" s="5"/>
    </row>
    <row r="411" spans="2:32" ht="14.1" customHeight="1" x14ac:dyDescent="0.25">
      <c r="B411" s="62">
        <v>408</v>
      </c>
      <c r="C411" s="14"/>
      <c r="D411" s="15"/>
      <c r="E411" s="14"/>
      <c r="F411" s="16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5"/>
      <c r="AB411" s="4">
        <f t="shared" si="12"/>
        <v>0</v>
      </c>
      <c r="AC411" s="6">
        <f t="shared" si="13"/>
        <v>0</v>
      </c>
      <c r="AD411" s="5"/>
      <c r="AE411" s="5"/>
      <c r="AF411" s="5"/>
    </row>
    <row r="412" spans="2:32" ht="14.1" customHeight="1" x14ac:dyDescent="0.25">
      <c r="B412" s="62">
        <v>409</v>
      </c>
      <c r="C412" s="11"/>
      <c r="D412" s="13"/>
      <c r="E412" s="11"/>
      <c r="F412" s="12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5"/>
      <c r="AB412" s="4">
        <f t="shared" si="12"/>
        <v>0</v>
      </c>
      <c r="AC412" s="6">
        <f t="shared" si="13"/>
        <v>0</v>
      </c>
      <c r="AD412" s="5"/>
      <c r="AE412" s="5"/>
      <c r="AF412" s="5"/>
    </row>
    <row r="413" spans="2:32" ht="14.1" customHeight="1" x14ac:dyDescent="0.25">
      <c r="B413" s="62">
        <v>410</v>
      </c>
      <c r="C413" s="14"/>
      <c r="D413" s="15"/>
      <c r="E413" s="14"/>
      <c r="F413" s="16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5"/>
      <c r="AB413" s="4">
        <f t="shared" si="12"/>
        <v>0</v>
      </c>
      <c r="AC413" s="6">
        <f t="shared" si="13"/>
        <v>0</v>
      </c>
      <c r="AD413" s="5"/>
      <c r="AE413" s="5"/>
      <c r="AF413" s="5"/>
    </row>
    <row r="414" spans="2:32" ht="14.1" customHeight="1" x14ac:dyDescent="0.25">
      <c r="B414" s="62">
        <v>411</v>
      </c>
      <c r="C414" s="11"/>
      <c r="D414" s="13"/>
      <c r="E414" s="11"/>
      <c r="F414" s="12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  <c r="AA414" s="5"/>
      <c r="AB414" s="4">
        <f t="shared" si="12"/>
        <v>0</v>
      </c>
      <c r="AC414" s="6">
        <f t="shared" si="13"/>
        <v>0</v>
      </c>
      <c r="AD414" s="5"/>
      <c r="AE414" s="5"/>
      <c r="AF414" s="5"/>
    </row>
    <row r="415" spans="2:32" ht="14.1" customHeight="1" x14ac:dyDescent="0.25">
      <c r="B415" s="62">
        <v>412</v>
      </c>
      <c r="C415" s="14"/>
      <c r="D415" s="15"/>
      <c r="E415" s="14"/>
      <c r="F415" s="16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5"/>
      <c r="AB415" s="4">
        <f t="shared" si="12"/>
        <v>0</v>
      </c>
      <c r="AC415" s="6">
        <f t="shared" si="13"/>
        <v>0</v>
      </c>
      <c r="AD415" s="5"/>
      <c r="AE415" s="5"/>
      <c r="AF415" s="5"/>
    </row>
    <row r="416" spans="2:32" ht="14.1" customHeight="1" x14ac:dyDescent="0.25">
      <c r="B416" s="62">
        <v>413</v>
      </c>
      <c r="C416" s="11"/>
      <c r="D416" s="13"/>
      <c r="E416" s="11"/>
      <c r="F416" s="12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5"/>
      <c r="AB416" s="4">
        <f t="shared" si="12"/>
        <v>0</v>
      </c>
      <c r="AC416" s="6">
        <f t="shared" si="13"/>
        <v>0</v>
      </c>
      <c r="AD416" s="5"/>
      <c r="AE416" s="5"/>
      <c r="AF416" s="5"/>
    </row>
    <row r="417" spans="2:32" ht="14.1" customHeight="1" x14ac:dyDescent="0.25">
      <c r="B417" s="62">
        <v>414</v>
      </c>
      <c r="C417" s="14"/>
      <c r="D417" s="15"/>
      <c r="E417" s="14"/>
      <c r="F417" s="16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5"/>
      <c r="AB417" s="4">
        <f t="shared" si="12"/>
        <v>0</v>
      </c>
      <c r="AC417" s="6">
        <f t="shared" si="13"/>
        <v>0</v>
      </c>
      <c r="AD417" s="5"/>
      <c r="AE417" s="5"/>
      <c r="AF417" s="5"/>
    </row>
    <row r="418" spans="2:32" ht="14.1" customHeight="1" x14ac:dyDescent="0.25">
      <c r="B418" s="62">
        <v>415</v>
      </c>
      <c r="C418" s="11"/>
      <c r="D418" s="13"/>
      <c r="E418" s="11"/>
      <c r="F418" s="12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5"/>
      <c r="AB418" s="4">
        <f t="shared" si="12"/>
        <v>0</v>
      </c>
      <c r="AC418" s="6">
        <f t="shared" si="13"/>
        <v>0</v>
      </c>
      <c r="AD418" s="5"/>
      <c r="AE418" s="5"/>
      <c r="AF418" s="5"/>
    </row>
    <row r="419" spans="2:32" ht="14.1" customHeight="1" x14ac:dyDescent="0.25">
      <c r="B419" s="62">
        <v>416</v>
      </c>
      <c r="C419" s="14"/>
      <c r="D419" s="15"/>
      <c r="E419" s="14"/>
      <c r="F419" s="16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  <c r="AA419" s="5"/>
      <c r="AB419" s="4">
        <f t="shared" si="12"/>
        <v>0</v>
      </c>
      <c r="AC419" s="6">
        <f t="shared" si="13"/>
        <v>0</v>
      </c>
      <c r="AD419" s="5"/>
      <c r="AE419" s="5"/>
      <c r="AF419" s="5"/>
    </row>
    <row r="420" spans="2:32" ht="14.1" customHeight="1" x14ac:dyDescent="0.25">
      <c r="B420" s="62">
        <v>417</v>
      </c>
      <c r="C420" s="11"/>
      <c r="D420" s="13"/>
      <c r="E420" s="11"/>
      <c r="F420" s="12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5"/>
      <c r="AB420" s="4">
        <f t="shared" si="12"/>
        <v>0</v>
      </c>
      <c r="AC420" s="6">
        <f t="shared" si="13"/>
        <v>0</v>
      </c>
      <c r="AD420" s="5"/>
      <c r="AE420" s="5"/>
      <c r="AF420" s="5"/>
    </row>
    <row r="421" spans="2:32" ht="14.1" customHeight="1" x14ac:dyDescent="0.25">
      <c r="B421" s="62">
        <v>418</v>
      </c>
      <c r="C421" s="14"/>
      <c r="D421" s="15"/>
      <c r="E421" s="14"/>
      <c r="F421" s="16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  <c r="AA421" s="5"/>
      <c r="AB421" s="4">
        <f t="shared" si="12"/>
        <v>0</v>
      </c>
      <c r="AC421" s="6">
        <f t="shared" si="13"/>
        <v>0</v>
      </c>
      <c r="AD421" s="5"/>
      <c r="AE421" s="5"/>
      <c r="AF421" s="5"/>
    </row>
    <row r="422" spans="2:32" ht="14.1" customHeight="1" x14ac:dyDescent="0.25">
      <c r="B422" s="62">
        <v>419</v>
      </c>
      <c r="C422" s="11"/>
      <c r="D422" s="13"/>
      <c r="E422" s="11"/>
      <c r="F422" s="12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5"/>
      <c r="AB422" s="4">
        <f t="shared" si="12"/>
        <v>0</v>
      </c>
      <c r="AC422" s="6">
        <f t="shared" si="13"/>
        <v>0</v>
      </c>
      <c r="AD422" s="5"/>
      <c r="AE422" s="5"/>
      <c r="AF422" s="5"/>
    </row>
    <row r="423" spans="2:32" ht="14.1" customHeight="1" x14ac:dyDescent="0.25">
      <c r="B423" s="62">
        <v>420</v>
      </c>
      <c r="C423" s="14"/>
      <c r="D423" s="15"/>
      <c r="E423" s="14"/>
      <c r="F423" s="16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5"/>
      <c r="AB423" s="4">
        <f t="shared" si="12"/>
        <v>0</v>
      </c>
      <c r="AC423" s="6">
        <f t="shared" si="13"/>
        <v>0</v>
      </c>
      <c r="AD423" s="5"/>
      <c r="AE423" s="5"/>
      <c r="AF423" s="5"/>
    </row>
    <row r="424" spans="2:32" ht="14.1" customHeight="1" x14ac:dyDescent="0.25">
      <c r="B424" s="62">
        <v>421</v>
      </c>
      <c r="C424" s="11"/>
      <c r="D424" s="13"/>
      <c r="E424" s="11"/>
      <c r="F424" s="12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5"/>
      <c r="AB424" s="4">
        <f t="shared" si="12"/>
        <v>0</v>
      </c>
      <c r="AC424" s="6">
        <f t="shared" si="13"/>
        <v>0</v>
      </c>
      <c r="AD424" s="5"/>
      <c r="AE424" s="5"/>
      <c r="AF424" s="5"/>
    </row>
    <row r="425" spans="2:32" ht="14.1" customHeight="1" x14ac:dyDescent="0.25">
      <c r="B425" s="62">
        <v>422</v>
      </c>
      <c r="C425" s="14"/>
      <c r="D425" s="15"/>
      <c r="E425" s="14"/>
      <c r="F425" s="16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5"/>
      <c r="AB425" s="4">
        <f t="shared" si="12"/>
        <v>0</v>
      </c>
      <c r="AC425" s="6">
        <f t="shared" si="13"/>
        <v>0</v>
      </c>
      <c r="AD425" s="5"/>
      <c r="AE425" s="5"/>
      <c r="AF425" s="5"/>
    </row>
    <row r="426" spans="2:32" ht="14.1" customHeight="1" x14ac:dyDescent="0.25">
      <c r="B426" s="62">
        <v>423</v>
      </c>
      <c r="C426" s="11"/>
      <c r="D426" s="13"/>
      <c r="E426" s="11"/>
      <c r="F426" s="12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5"/>
      <c r="AB426" s="4">
        <f t="shared" si="12"/>
        <v>0</v>
      </c>
      <c r="AC426" s="6">
        <f t="shared" si="13"/>
        <v>0</v>
      </c>
      <c r="AD426" s="5"/>
      <c r="AE426" s="5"/>
      <c r="AF426" s="5"/>
    </row>
    <row r="427" spans="2:32" ht="14.1" customHeight="1" x14ac:dyDescent="0.25">
      <c r="B427" s="62">
        <v>424</v>
      </c>
      <c r="C427" s="14"/>
      <c r="D427" s="15"/>
      <c r="E427" s="14"/>
      <c r="F427" s="16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5"/>
      <c r="AB427" s="4">
        <f t="shared" si="12"/>
        <v>0</v>
      </c>
      <c r="AC427" s="6">
        <f t="shared" si="13"/>
        <v>0</v>
      </c>
      <c r="AD427" s="5"/>
      <c r="AE427" s="5"/>
      <c r="AF427" s="5"/>
    </row>
    <row r="428" spans="2:32" ht="14.1" customHeight="1" x14ac:dyDescent="0.25">
      <c r="B428" s="62">
        <v>425</v>
      </c>
      <c r="C428" s="11"/>
      <c r="D428" s="13"/>
      <c r="E428" s="11"/>
      <c r="F428" s="12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  <c r="AA428" s="5"/>
      <c r="AB428" s="4">
        <f t="shared" si="12"/>
        <v>0</v>
      </c>
      <c r="AC428" s="6">
        <f t="shared" si="13"/>
        <v>0</v>
      </c>
      <c r="AD428" s="5"/>
      <c r="AE428" s="5"/>
      <c r="AF428" s="5"/>
    </row>
    <row r="429" spans="2:32" ht="14.1" customHeight="1" x14ac:dyDescent="0.25">
      <c r="B429" s="62">
        <v>426</v>
      </c>
      <c r="C429" s="14"/>
      <c r="D429" s="15"/>
      <c r="E429" s="14"/>
      <c r="F429" s="16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5"/>
      <c r="AB429" s="4">
        <f t="shared" si="12"/>
        <v>0</v>
      </c>
      <c r="AC429" s="6">
        <f t="shared" si="13"/>
        <v>0</v>
      </c>
      <c r="AD429" s="5"/>
      <c r="AE429" s="5"/>
      <c r="AF429" s="5"/>
    </row>
    <row r="430" spans="2:32" ht="14.1" customHeight="1" x14ac:dyDescent="0.25">
      <c r="B430" s="62">
        <v>427</v>
      </c>
      <c r="C430" s="11"/>
      <c r="D430" s="13"/>
      <c r="E430" s="11"/>
      <c r="F430" s="12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5"/>
      <c r="AB430" s="4">
        <f t="shared" si="12"/>
        <v>0</v>
      </c>
      <c r="AC430" s="6">
        <f t="shared" si="13"/>
        <v>0</v>
      </c>
      <c r="AD430" s="5"/>
      <c r="AE430" s="5"/>
      <c r="AF430" s="5"/>
    </row>
    <row r="431" spans="2:32" ht="14.1" customHeight="1" x14ac:dyDescent="0.25">
      <c r="B431" s="62">
        <v>428</v>
      </c>
      <c r="C431" s="14"/>
      <c r="D431" s="15"/>
      <c r="E431" s="14"/>
      <c r="F431" s="16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  <c r="AA431" s="5"/>
      <c r="AB431" s="4">
        <f t="shared" si="12"/>
        <v>0</v>
      </c>
      <c r="AC431" s="6">
        <f t="shared" si="13"/>
        <v>0</v>
      </c>
      <c r="AD431" s="5"/>
      <c r="AE431" s="5"/>
      <c r="AF431" s="5"/>
    </row>
    <row r="432" spans="2:32" ht="14.1" customHeight="1" x14ac:dyDescent="0.25">
      <c r="B432" s="62">
        <v>429</v>
      </c>
      <c r="C432" s="11"/>
      <c r="D432" s="13"/>
      <c r="E432" s="11"/>
      <c r="F432" s="12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5"/>
      <c r="AB432" s="4">
        <f t="shared" si="12"/>
        <v>0</v>
      </c>
      <c r="AC432" s="6">
        <f t="shared" si="13"/>
        <v>0</v>
      </c>
      <c r="AD432" s="5"/>
      <c r="AE432" s="5"/>
      <c r="AF432" s="5"/>
    </row>
    <row r="433" spans="2:32" ht="14.1" customHeight="1" x14ac:dyDescent="0.25">
      <c r="B433" s="62">
        <v>430</v>
      </c>
      <c r="C433" s="14"/>
      <c r="D433" s="15"/>
      <c r="E433" s="14"/>
      <c r="F433" s="16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5"/>
      <c r="AB433" s="4">
        <f t="shared" si="12"/>
        <v>0</v>
      </c>
      <c r="AC433" s="6">
        <f t="shared" si="13"/>
        <v>0</v>
      </c>
      <c r="AD433" s="5"/>
      <c r="AE433" s="5"/>
      <c r="AF433" s="5"/>
    </row>
    <row r="434" spans="2:32" ht="14.1" customHeight="1" x14ac:dyDescent="0.25">
      <c r="B434" s="62">
        <v>431</v>
      </c>
      <c r="C434" s="11"/>
      <c r="D434" s="13"/>
      <c r="E434" s="11"/>
      <c r="F434" s="12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5"/>
      <c r="AB434" s="4">
        <f t="shared" si="12"/>
        <v>0</v>
      </c>
      <c r="AC434" s="6">
        <f t="shared" si="13"/>
        <v>0</v>
      </c>
      <c r="AD434" s="5"/>
      <c r="AE434" s="5"/>
      <c r="AF434" s="5"/>
    </row>
    <row r="435" spans="2:32" ht="14.1" customHeight="1" x14ac:dyDescent="0.25">
      <c r="B435" s="62">
        <v>432</v>
      </c>
      <c r="C435" s="14"/>
      <c r="D435" s="15"/>
      <c r="E435" s="14"/>
      <c r="F435" s="16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  <c r="AA435" s="5"/>
      <c r="AB435" s="4">
        <f t="shared" si="12"/>
        <v>0</v>
      </c>
      <c r="AC435" s="6">
        <f t="shared" si="13"/>
        <v>0</v>
      </c>
      <c r="AD435" s="5"/>
      <c r="AE435" s="5"/>
      <c r="AF435" s="5"/>
    </row>
    <row r="436" spans="2:32" ht="14.1" customHeight="1" x14ac:dyDescent="0.25">
      <c r="B436" s="62">
        <v>433</v>
      </c>
      <c r="C436" s="11"/>
      <c r="D436" s="13"/>
      <c r="E436" s="11"/>
      <c r="F436" s="12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5"/>
      <c r="AB436" s="4">
        <f t="shared" si="12"/>
        <v>0</v>
      </c>
      <c r="AC436" s="6">
        <f t="shared" si="13"/>
        <v>0</v>
      </c>
      <c r="AD436" s="5"/>
      <c r="AE436" s="5"/>
      <c r="AF436" s="5"/>
    </row>
    <row r="437" spans="2:32" ht="14.1" customHeight="1" x14ac:dyDescent="0.25">
      <c r="B437" s="62">
        <v>434</v>
      </c>
      <c r="C437" s="14"/>
      <c r="D437" s="15"/>
      <c r="E437" s="14"/>
      <c r="F437" s="16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5"/>
      <c r="AB437" s="4">
        <f t="shared" si="12"/>
        <v>0</v>
      </c>
      <c r="AC437" s="6">
        <f t="shared" si="13"/>
        <v>0</v>
      </c>
      <c r="AD437" s="5"/>
      <c r="AE437" s="5"/>
      <c r="AF437" s="5"/>
    </row>
    <row r="438" spans="2:32" ht="14.1" customHeight="1" x14ac:dyDescent="0.25">
      <c r="B438" s="62">
        <v>435</v>
      </c>
      <c r="C438" s="11"/>
      <c r="D438" s="13"/>
      <c r="E438" s="11"/>
      <c r="F438" s="12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5"/>
      <c r="AB438" s="4">
        <f t="shared" si="12"/>
        <v>0</v>
      </c>
      <c r="AC438" s="6">
        <f t="shared" si="13"/>
        <v>0</v>
      </c>
      <c r="AD438" s="5"/>
      <c r="AE438" s="5"/>
      <c r="AF438" s="5"/>
    </row>
    <row r="439" spans="2:32" ht="14.1" customHeight="1" x14ac:dyDescent="0.25">
      <c r="B439" s="62">
        <v>436</v>
      </c>
      <c r="C439" s="14"/>
      <c r="D439" s="15"/>
      <c r="E439" s="14"/>
      <c r="F439" s="16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  <c r="AA439" s="5"/>
      <c r="AB439" s="4">
        <f t="shared" si="12"/>
        <v>0</v>
      </c>
      <c r="AC439" s="6">
        <f t="shared" si="13"/>
        <v>0</v>
      </c>
      <c r="AD439" s="5"/>
      <c r="AE439" s="5"/>
      <c r="AF439" s="5"/>
    </row>
    <row r="440" spans="2:32" ht="14.1" customHeight="1" x14ac:dyDescent="0.25">
      <c r="B440" s="62">
        <v>437</v>
      </c>
      <c r="C440" s="11"/>
      <c r="D440" s="13"/>
      <c r="E440" s="11"/>
      <c r="F440" s="12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5"/>
      <c r="AB440" s="4">
        <f t="shared" si="12"/>
        <v>0</v>
      </c>
      <c r="AC440" s="6">
        <f t="shared" si="13"/>
        <v>0</v>
      </c>
      <c r="AD440" s="5"/>
      <c r="AE440" s="5"/>
      <c r="AF440" s="5"/>
    </row>
    <row r="441" spans="2:32" ht="14.1" customHeight="1" x14ac:dyDescent="0.25">
      <c r="B441" s="62">
        <v>438</v>
      </c>
      <c r="C441" s="14"/>
      <c r="D441" s="15"/>
      <c r="E441" s="14"/>
      <c r="F441" s="16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5"/>
      <c r="AB441" s="4">
        <f t="shared" si="12"/>
        <v>0</v>
      </c>
      <c r="AC441" s="6">
        <f t="shared" si="13"/>
        <v>0</v>
      </c>
      <c r="AD441" s="5"/>
      <c r="AE441" s="5"/>
      <c r="AF441" s="5"/>
    </row>
    <row r="442" spans="2:32" ht="14.1" customHeight="1" x14ac:dyDescent="0.25">
      <c r="B442" s="62">
        <v>439</v>
      </c>
      <c r="C442" s="11"/>
      <c r="D442" s="13"/>
      <c r="E442" s="11"/>
      <c r="F442" s="12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5"/>
      <c r="AB442" s="4">
        <f t="shared" si="12"/>
        <v>0</v>
      </c>
      <c r="AC442" s="6">
        <f t="shared" si="13"/>
        <v>0</v>
      </c>
      <c r="AD442" s="5"/>
      <c r="AE442" s="5"/>
      <c r="AF442" s="5"/>
    </row>
    <row r="443" spans="2:32" ht="14.1" customHeight="1" x14ac:dyDescent="0.25">
      <c r="B443" s="62">
        <v>440</v>
      </c>
      <c r="C443" s="14"/>
      <c r="D443" s="15"/>
      <c r="E443" s="14"/>
      <c r="F443" s="16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  <c r="AA443" s="5"/>
      <c r="AB443" s="4">
        <f t="shared" si="12"/>
        <v>0</v>
      </c>
      <c r="AC443" s="6">
        <f t="shared" si="13"/>
        <v>0</v>
      </c>
      <c r="AD443" s="5"/>
      <c r="AE443" s="5"/>
      <c r="AF443" s="5"/>
    </row>
    <row r="444" spans="2:32" ht="14.1" customHeight="1" x14ac:dyDescent="0.25">
      <c r="B444" s="62">
        <v>441</v>
      </c>
      <c r="C444" s="11"/>
      <c r="D444" s="13"/>
      <c r="E444" s="11"/>
      <c r="F444" s="12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5"/>
      <c r="AB444" s="4">
        <f t="shared" si="12"/>
        <v>0</v>
      </c>
      <c r="AC444" s="6">
        <f t="shared" si="13"/>
        <v>0</v>
      </c>
      <c r="AD444" s="5"/>
      <c r="AE444" s="5"/>
      <c r="AF444" s="5"/>
    </row>
    <row r="445" spans="2:32" ht="14.1" customHeight="1" x14ac:dyDescent="0.25">
      <c r="B445" s="62">
        <v>442</v>
      </c>
      <c r="C445" s="14"/>
      <c r="D445" s="15"/>
      <c r="E445" s="14"/>
      <c r="F445" s="16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  <c r="AA445" s="5"/>
      <c r="AB445" s="4">
        <f t="shared" si="12"/>
        <v>0</v>
      </c>
      <c r="AC445" s="6">
        <f t="shared" si="13"/>
        <v>0</v>
      </c>
      <c r="AD445" s="5"/>
      <c r="AE445" s="5"/>
      <c r="AF445" s="5"/>
    </row>
    <row r="446" spans="2:32" ht="14.1" customHeight="1" x14ac:dyDescent="0.25">
      <c r="B446" s="62">
        <v>443</v>
      </c>
      <c r="C446" s="11"/>
      <c r="D446" s="13"/>
      <c r="E446" s="11"/>
      <c r="F446" s="12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5"/>
      <c r="AB446" s="4">
        <f t="shared" si="12"/>
        <v>0</v>
      </c>
      <c r="AC446" s="6">
        <f t="shared" si="13"/>
        <v>0</v>
      </c>
      <c r="AD446" s="5"/>
      <c r="AE446" s="5"/>
      <c r="AF446" s="5"/>
    </row>
    <row r="447" spans="2:32" ht="14.1" customHeight="1" x14ac:dyDescent="0.25">
      <c r="B447" s="62">
        <v>444</v>
      </c>
      <c r="C447" s="14"/>
      <c r="D447" s="15"/>
      <c r="E447" s="14"/>
      <c r="F447" s="16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  <c r="AA447" s="5"/>
      <c r="AB447" s="4">
        <f t="shared" si="12"/>
        <v>0</v>
      </c>
      <c r="AC447" s="6">
        <f t="shared" si="13"/>
        <v>0</v>
      </c>
      <c r="AD447" s="5"/>
      <c r="AE447" s="5"/>
      <c r="AF447" s="5"/>
    </row>
    <row r="448" spans="2:32" ht="14.1" customHeight="1" x14ac:dyDescent="0.25">
      <c r="B448" s="62">
        <v>445</v>
      </c>
      <c r="C448" s="11"/>
      <c r="D448" s="13"/>
      <c r="E448" s="11"/>
      <c r="F448" s="12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5"/>
      <c r="AB448" s="4">
        <f t="shared" si="12"/>
        <v>0</v>
      </c>
      <c r="AC448" s="6">
        <f t="shared" si="13"/>
        <v>0</v>
      </c>
      <c r="AD448" s="5"/>
      <c r="AE448" s="5"/>
      <c r="AF448" s="5"/>
    </row>
    <row r="449" spans="2:32" ht="14.1" customHeight="1" x14ac:dyDescent="0.25">
      <c r="B449" s="62">
        <v>446</v>
      </c>
      <c r="C449" s="14"/>
      <c r="D449" s="15"/>
      <c r="E449" s="14"/>
      <c r="F449" s="16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5"/>
      <c r="AB449" s="4">
        <f t="shared" si="12"/>
        <v>0</v>
      </c>
      <c r="AC449" s="6">
        <f t="shared" si="13"/>
        <v>0</v>
      </c>
      <c r="AD449" s="5"/>
      <c r="AE449" s="5"/>
      <c r="AF449" s="5"/>
    </row>
    <row r="450" spans="2:32" ht="14.1" customHeight="1" x14ac:dyDescent="0.25">
      <c r="B450" s="62">
        <v>447</v>
      </c>
      <c r="C450" s="11"/>
      <c r="D450" s="13"/>
      <c r="E450" s="11"/>
      <c r="F450" s="12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5"/>
      <c r="AB450" s="4">
        <f t="shared" si="12"/>
        <v>0</v>
      </c>
      <c r="AC450" s="6">
        <f t="shared" si="13"/>
        <v>0</v>
      </c>
      <c r="AD450" s="5"/>
      <c r="AE450" s="5"/>
      <c r="AF450" s="5"/>
    </row>
    <row r="451" spans="2:32" ht="14.1" customHeight="1" x14ac:dyDescent="0.25">
      <c r="B451" s="62">
        <v>448</v>
      </c>
      <c r="C451" s="14"/>
      <c r="D451" s="15"/>
      <c r="E451" s="14"/>
      <c r="F451" s="16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5"/>
      <c r="AB451" s="4">
        <f t="shared" si="12"/>
        <v>0</v>
      </c>
      <c r="AC451" s="6">
        <f t="shared" si="13"/>
        <v>0</v>
      </c>
      <c r="AD451" s="5"/>
      <c r="AE451" s="5"/>
      <c r="AF451" s="5"/>
    </row>
    <row r="452" spans="2:32" ht="14.1" customHeight="1" x14ac:dyDescent="0.25">
      <c r="B452" s="62">
        <v>449</v>
      </c>
      <c r="C452" s="11"/>
      <c r="D452" s="13"/>
      <c r="E452" s="11"/>
      <c r="F452" s="12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5"/>
      <c r="AB452" s="4">
        <f t="shared" ref="AB452:AB503" si="14">COUNTIF(G452:Z452,"X")</f>
        <v>0</v>
      </c>
      <c r="AC452" s="6">
        <f t="shared" si="13"/>
        <v>0</v>
      </c>
      <c r="AD452" s="5"/>
      <c r="AE452" s="5"/>
      <c r="AF452" s="5"/>
    </row>
    <row r="453" spans="2:32" ht="14.1" customHeight="1" x14ac:dyDescent="0.25">
      <c r="B453" s="62">
        <v>450</v>
      </c>
      <c r="C453" s="14"/>
      <c r="D453" s="15"/>
      <c r="E453" s="14"/>
      <c r="F453" s="16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  <c r="AA453" s="5"/>
      <c r="AB453" s="4">
        <f t="shared" si="14"/>
        <v>0</v>
      </c>
      <c r="AC453" s="6">
        <f t="shared" ref="AC453:AC502" si="15">(AB453*100)/20</f>
        <v>0</v>
      </c>
      <c r="AD453" s="5"/>
      <c r="AE453" s="5"/>
      <c r="AF453" s="5"/>
    </row>
    <row r="454" spans="2:32" ht="14.1" customHeight="1" x14ac:dyDescent="0.25">
      <c r="B454" s="62">
        <v>451</v>
      </c>
      <c r="C454" s="11"/>
      <c r="D454" s="13"/>
      <c r="E454" s="11"/>
      <c r="F454" s="12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5"/>
      <c r="AB454" s="4">
        <f t="shared" si="14"/>
        <v>0</v>
      </c>
      <c r="AC454" s="6">
        <f t="shared" si="15"/>
        <v>0</v>
      </c>
      <c r="AD454" s="5"/>
      <c r="AE454" s="5"/>
      <c r="AF454" s="5"/>
    </row>
    <row r="455" spans="2:32" ht="14.1" customHeight="1" x14ac:dyDescent="0.25">
      <c r="B455" s="62">
        <v>452</v>
      </c>
      <c r="C455" s="14"/>
      <c r="D455" s="15"/>
      <c r="E455" s="14"/>
      <c r="F455" s="16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  <c r="AA455" s="5"/>
      <c r="AB455" s="4">
        <f t="shared" si="14"/>
        <v>0</v>
      </c>
      <c r="AC455" s="6">
        <f t="shared" si="15"/>
        <v>0</v>
      </c>
      <c r="AD455" s="5"/>
      <c r="AE455" s="5"/>
      <c r="AF455" s="5"/>
    </row>
    <row r="456" spans="2:32" ht="14.1" customHeight="1" x14ac:dyDescent="0.25">
      <c r="B456" s="62">
        <v>453</v>
      </c>
      <c r="C456" s="11"/>
      <c r="D456" s="13"/>
      <c r="E456" s="11"/>
      <c r="F456" s="12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5"/>
      <c r="AB456" s="4">
        <f t="shared" si="14"/>
        <v>0</v>
      </c>
      <c r="AC456" s="6">
        <f t="shared" si="15"/>
        <v>0</v>
      </c>
      <c r="AD456" s="5"/>
      <c r="AE456" s="5"/>
      <c r="AF456" s="5"/>
    </row>
    <row r="457" spans="2:32" ht="14.1" customHeight="1" x14ac:dyDescent="0.25">
      <c r="B457" s="62">
        <v>454</v>
      </c>
      <c r="C457" s="14"/>
      <c r="D457" s="15"/>
      <c r="E457" s="14"/>
      <c r="F457" s="16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  <c r="AA457" s="5"/>
      <c r="AB457" s="4">
        <f t="shared" si="14"/>
        <v>0</v>
      </c>
      <c r="AC457" s="6">
        <f t="shared" si="15"/>
        <v>0</v>
      </c>
      <c r="AD457" s="5"/>
      <c r="AE457" s="5"/>
      <c r="AF457" s="5"/>
    </row>
    <row r="458" spans="2:32" ht="14.1" customHeight="1" x14ac:dyDescent="0.25">
      <c r="B458" s="62">
        <v>455</v>
      </c>
      <c r="C458" s="11"/>
      <c r="D458" s="13"/>
      <c r="E458" s="11"/>
      <c r="F458" s="12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5"/>
      <c r="AB458" s="4">
        <f t="shared" si="14"/>
        <v>0</v>
      </c>
      <c r="AC458" s="6">
        <f t="shared" si="15"/>
        <v>0</v>
      </c>
      <c r="AD458" s="5"/>
      <c r="AE458" s="5"/>
      <c r="AF458" s="5"/>
    </row>
    <row r="459" spans="2:32" ht="14.1" customHeight="1" x14ac:dyDescent="0.25">
      <c r="B459" s="62">
        <v>456</v>
      </c>
      <c r="C459" s="14"/>
      <c r="D459" s="15"/>
      <c r="E459" s="14"/>
      <c r="F459" s="16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  <c r="AA459" s="5"/>
      <c r="AB459" s="4">
        <f t="shared" si="14"/>
        <v>0</v>
      </c>
      <c r="AC459" s="6">
        <f t="shared" si="15"/>
        <v>0</v>
      </c>
      <c r="AD459" s="5"/>
      <c r="AE459" s="5"/>
      <c r="AF459" s="5"/>
    </row>
    <row r="460" spans="2:32" ht="14.1" customHeight="1" x14ac:dyDescent="0.25">
      <c r="B460" s="62">
        <v>457</v>
      </c>
      <c r="C460" s="11"/>
      <c r="D460" s="13"/>
      <c r="E460" s="11"/>
      <c r="F460" s="12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5"/>
      <c r="AB460" s="4">
        <f t="shared" si="14"/>
        <v>0</v>
      </c>
      <c r="AC460" s="6">
        <f t="shared" si="15"/>
        <v>0</v>
      </c>
      <c r="AD460" s="5"/>
      <c r="AE460" s="5"/>
      <c r="AF460" s="5"/>
    </row>
    <row r="461" spans="2:32" ht="14.1" customHeight="1" x14ac:dyDescent="0.25">
      <c r="B461" s="62">
        <v>458</v>
      </c>
      <c r="C461" s="14"/>
      <c r="D461" s="15"/>
      <c r="E461" s="14"/>
      <c r="F461" s="16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  <c r="AA461" s="5"/>
      <c r="AB461" s="4">
        <f t="shared" si="14"/>
        <v>0</v>
      </c>
      <c r="AC461" s="6">
        <f t="shared" si="15"/>
        <v>0</v>
      </c>
      <c r="AD461" s="5"/>
      <c r="AE461" s="5"/>
      <c r="AF461" s="5"/>
    </row>
    <row r="462" spans="2:32" ht="14.1" customHeight="1" x14ac:dyDescent="0.25">
      <c r="B462" s="62">
        <v>459</v>
      </c>
      <c r="C462" s="11"/>
      <c r="D462" s="13"/>
      <c r="E462" s="11"/>
      <c r="F462" s="12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5"/>
      <c r="AB462" s="4">
        <f t="shared" si="14"/>
        <v>0</v>
      </c>
      <c r="AC462" s="6">
        <f t="shared" si="15"/>
        <v>0</v>
      </c>
      <c r="AD462" s="5"/>
      <c r="AE462" s="5"/>
      <c r="AF462" s="5"/>
    </row>
    <row r="463" spans="2:32" ht="14.1" customHeight="1" x14ac:dyDescent="0.25">
      <c r="B463" s="62">
        <v>460</v>
      </c>
      <c r="C463" s="14"/>
      <c r="D463" s="15"/>
      <c r="E463" s="14"/>
      <c r="F463" s="16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5"/>
      <c r="AB463" s="4">
        <f t="shared" si="14"/>
        <v>0</v>
      </c>
      <c r="AC463" s="6">
        <f t="shared" si="15"/>
        <v>0</v>
      </c>
      <c r="AD463" s="5"/>
      <c r="AE463" s="5"/>
      <c r="AF463" s="5"/>
    </row>
    <row r="464" spans="2:32" ht="14.1" customHeight="1" x14ac:dyDescent="0.25">
      <c r="B464" s="62">
        <v>461</v>
      </c>
      <c r="C464" s="11"/>
      <c r="D464" s="13"/>
      <c r="E464" s="11"/>
      <c r="F464" s="12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5"/>
      <c r="AB464" s="4">
        <f t="shared" si="14"/>
        <v>0</v>
      </c>
      <c r="AC464" s="6">
        <f t="shared" si="15"/>
        <v>0</v>
      </c>
      <c r="AD464" s="5"/>
      <c r="AE464" s="5"/>
      <c r="AF464" s="5"/>
    </row>
    <row r="465" spans="2:32" ht="14.1" customHeight="1" x14ac:dyDescent="0.25">
      <c r="B465" s="62">
        <v>462</v>
      </c>
      <c r="C465" s="14"/>
      <c r="D465" s="15"/>
      <c r="E465" s="14"/>
      <c r="F465" s="16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  <c r="AA465" s="5"/>
      <c r="AB465" s="4">
        <f t="shared" si="14"/>
        <v>0</v>
      </c>
      <c r="AC465" s="6">
        <f t="shared" si="15"/>
        <v>0</v>
      </c>
      <c r="AD465" s="5"/>
      <c r="AE465" s="5"/>
      <c r="AF465" s="5"/>
    </row>
    <row r="466" spans="2:32" ht="14.1" customHeight="1" x14ac:dyDescent="0.25">
      <c r="B466" s="62">
        <v>463</v>
      </c>
      <c r="C466" s="11"/>
      <c r="D466" s="13"/>
      <c r="E466" s="11"/>
      <c r="F466" s="12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5"/>
      <c r="AB466" s="4">
        <f t="shared" si="14"/>
        <v>0</v>
      </c>
      <c r="AC466" s="6">
        <f t="shared" si="15"/>
        <v>0</v>
      </c>
      <c r="AD466" s="5"/>
      <c r="AE466" s="5"/>
      <c r="AF466" s="5"/>
    </row>
    <row r="467" spans="2:32" ht="14.1" customHeight="1" x14ac:dyDescent="0.25">
      <c r="B467" s="62">
        <v>464</v>
      </c>
      <c r="C467" s="14"/>
      <c r="D467" s="15"/>
      <c r="E467" s="14"/>
      <c r="F467" s="16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5"/>
      <c r="AB467" s="4">
        <f t="shared" si="14"/>
        <v>0</v>
      </c>
      <c r="AC467" s="6">
        <f t="shared" si="15"/>
        <v>0</v>
      </c>
      <c r="AD467" s="5"/>
      <c r="AE467" s="5"/>
      <c r="AF467" s="5"/>
    </row>
    <row r="468" spans="2:32" ht="14.1" customHeight="1" x14ac:dyDescent="0.25">
      <c r="B468" s="62">
        <v>465</v>
      </c>
      <c r="C468" s="11"/>
      <c r="D468" s="13"/>
      <c r="E468" s="11"/>
      <c r="F468" s="12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5"/>
      <c r="AB468" s="4">
        <f t="shared" si="14"/>
        <v>0</v>
      </c>
      <c r="AC468" s="6">
        <f t="shared" si="15"/>
        <v>0</v>
      </c>
      <c r="AD468" s="5"/>
      <c r="AE468" s="5"/>
      <c r="AF468" s="5"/>
    </row>
    <row r="469" spans="2:32" ht="14.1" customHeight="1" x14ac:dyDescent="0.25">
      <c r="B469" s="62">
        <v>466</v>
      </c>
      <c r="C469" s="14"/>
      <c r="D469" s="15"/>
      <c r="E469" s="14"/>
      <c r="F469" s="16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5"/>
      <c r="AB469" s="4">
        <f t="shared" si="14"/>
        <v>0</v>
      </c>
      <c r="AC469" s="6">
        <f t="shared" si="15"/>
        <v>0</v>
      </c>
      <c r="AD469" s="5"/>
      <c r="AE469" s="5"/>
      <c r="AF469" s="5"/>
    </row>
    <row r="470" spans="2:32" ht="14.1" customHeight="1" x14ac:dyDescent="0.25">
      <c r="B470" s="62">
        <v>467</v>
      </c>
      <c r="C470" s="11"/>
      <c r="D470" s="13"/>
      <c r="E470" s="11"/>
      <c r="F470" s="12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5"/>
      <c r="AB470" s="4">
        <f t="shared" si="14"/>
        <v>0</v>
      </c>
      <c r="AC470" s="6">
        <f t="shared" si="15"/>
        <v>0</v>
      </c>
      <c r="AD470" s="5"/>
      <c r="AE470" s="5"/>
      <c r="AF470" s="5"/>
    </row>
    <row r="471" spans="2:32" ht="14.1" customHeight="1" x14ac:dyDescent="0.25">
      <c r="B471" s="62">
        <v>468</v>
      </c>
      <c r="C471" s="14"/>
      <c r="D471" s="15"/>
      <c r="E471" s="14"/>
      <c r="F471" s="16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  <c r="AA471" s="5"/>
      <c r="AB471" s="4">
        <f t="shared" si="14"/>
        <v>0</v>
      </c>
      <c r="AC471" s="6">
        <f t="shared" si="15"/>
        <v>0</v>
      </c>
      <c r="AD471" s="5"/>
      <c r="AE471" s="5"/>
      <c r="AF471" s="5"/>
    </row>
    <row r="472" spans="2:32" ht="14.1" customHeight="1" x14ac:dyDescent="0.25">
      <c r="B472" s="62">
        <v>469</v>
      </c>
      <c r="C472" s="11"/>
      <c r="D472" s="13"/>
      <c r="E472" s="11"/>
      <c r="F472" s="12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5"/>
      <c r="AB472" s="4">
        <f t="shared" si="14"/>
        <v>0</v>
      </c>
      <c r="AC472" s="6">
        <f t="shared" si="15"/>
        <v>0</v>
      </c>
      <c r="AD472" s="5"/>
      <c r="AE472" s="5"/>
      <c r="AF472" s="5"/>
    </row>
    <row r="473" spans="2:32" ht="14.1" customHeight="1" x14ac:dyDescent="0.25">
      <c r="B473" s="62">
        <v>470</v>
      </c>
      <c r="C473" s="14"/>
      <c r="D473" s="15"/>
      <c r="E473" s="14"/>
      <c r="F473" s="16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5"/>
      <c r="AB473" s="4">
        <f t="shared" si="14"/>
        <v>0</v>
      </c>
      <c r="AC473" s="6">
        <f t="shared" si="15"/>
        <v>0</v>
      </c>
      <c r="AD473" s="5"/>
      <c r="AE473" s="5"/>
      <c r="AF473" s="5"/>
    </row>
    <row r="474" spans="2:32" ht="14.1" customHeight="1" x14ac:dyDescent="0.25">
      <c r="B474" s="62">
        <v>471</v>
      </c>
      <c r="C474" s="11"/>
      <c r="D474" s="13"/>
      <c r="E474" s="11"/>
      <c r="F474" s="12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5"/>
      <c r="AB474" s="4">
        <f t="shared" si="14"/>
        <v>0</v>
      </c>
      <c r="AC474" s="6">
        <f t="shared" si="15"/>
        <v>0</v>
      </c>
      <c r="AD474" s="5"/>
      <c r="AE474" s="5"/>
      <c r="AF474" s="5"/>
    </row>
    <row r="475" spans="2:32" ht="14.1" customHeight="1" x14ac:dyDescent="0.25">
      <c r="B475" s="62">
        <v>472</v>
      </c>
      <c r="C475" s="14"/>
      <c r="D475" s="15"/>
      <c r="E475" s="14"/>
      <c r="F475" s="16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  <c r="AA475" s="5"/>
      <c r="AB475" s="4">
        <f t="shared" si="14"/>
        <v>0</v>
      </c>
      <c r="AC475" s="6">
        <f t="shared" si="15"/>
        <v>0</v>
      </c>
      <c r="AD475" s="5"/>
      <c r="AE475" s="5"/>
      <c r="AF475" s="5"/>
    </row>
    <row r="476" spans="2:32" ht="14.1" customHeight="1" x14ac:dyDescent="0.25">
      <c r="B476" s="62">
        <v>473</v>
      </c>
      <c r="C476" s="11"/>
      <c r="D476" s="13"/>
      <c r="E476" s="11"/>
      <c r="F476" s="12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5"/>
      <c r="AB476" s="4">
        <f t="shared" si="14"/>
        <v>0</v>
      </c>
      <c r="AC476" s="6">
        <f t="shared" si="15"/>
        <v>0</v>
      </c>
      <c r="AD476" s="5"/>
      <c r="AE476" s="5"/>
      <c r="AF476" s="5"/>
    </row>
    <row r="477" spans="2:32" ht="14.1" customHeight="1" x14ac:dyDescent="0.25">
      <c r="B477" s="62">
        <v>474</v>
      </c>
      <c r="C477" s="14"/>
      <c r="D477" s="15"/>
      <c r="E477" s="14"/>
      <c r="F477" s="16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5"/>
      <c r="AB477" s="4">
        <f t="shared" si="14"/>
        <v>0</v>
      </c>
      <c r="AC477" s="6">
        <f t="shared" si="15"/>
        <v>0</v>
      </c>
      <c r="AD477" s="5"/>
      <c r="AE477" s="5"/>
      <c r="AF477" s="5"/>
    </row>
    <row r="478" spans="2:32" ht="14.1" customHeight="1" x14ac:dyDescent="0.25">
      <c r="B478" s="62">
        <v>475</v>
      </c>
      <c r="C478" s="11"/>
      <c r="D478" s="13"/>
      <c r="E478" s="11"/>
      <c r="F478" s="12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5"/>
      <c r="AB478" s="4">
        <f t="shared" si="14"/>
        <v>0</v>
      </c>
      <c r="AC478" s="6">
        <f t="shared" si="15"/>
        <v>0</v>
      </c>
      <c r="AD478" s="5"/>
      <c r="AE478" s="5"/>
      <c r="AF478" s="5"/>
    </row>
    <row r="479" spans="2:32" ht="14.1" customHeight="1" x14ac:dyDescent="0.25">
      <c r="B479" s="62">
        <v>476</v>
      </c>
      <c r="C479" s="14"/>
      <c r="D479" s="15"/>
      <c r="E479" s="14"/>
      <c r="F479" s="16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5"/>
      <c r="AB479" s="4">
        <f t="shared" si="14"/>
        <v>0</v>
      </c>
      <c r="AC479" s="6">
        <f t="shared" si="15"/>
        <v>0</v>
      </c>
      <c r="AD479" s="5"/>
      <c r="AE479" s="5"/>
      <c r="AF479" s="5"/>
    </row>
    <row r="480" spans="2:32" ht="14.1" customHeight="1" x14ac:dyDescent="0.25">
      <c r="B480" s="62">
        <v>477</v>
      </c>
      <c r="C480" s="11"/>
      <c r="D480" s="13"/>
      <c r="E480" s="11"/>
      <c r="F480" s="12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5"/>
      <c r="AB480" s="4">
        <f t="shared" si="14"/>
        <v>0</v>
      </c>
      <c r="AC480" s="6">
        <f t="shared" si="15"/>
        <v>0</v>
      </c>
      <c r="AD480" s="5"/>
      <c r="AE480" s="5"/>
      <c r="AF480" s="5"/>
    </row>
    <row r="481" spans="2:32" ht="14.1" customHeight="1" x14ac:dyDescent="0.25">
      <c r="B481" s="62">
        <v>478</v>
      </c>
      <c r="C481" s="14"/>
      <c r="D481" s="15"/>
      <c r="E481" s="14"/>
      <c r="F481" s="16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5"/>
      <c r="AB481" s="4">
        <f t="shared" si="14"/>
        <v>0</v>
      </c>
      <c r="AC481" s="6">
        <f t="shared" si="15"/>
        <v>0</v>
      </c>
      <c r="AD481" s="5"/>
      <c r="AE481" s="5"/>
      <c r="AF481" s="5"/>
    </row>
    <row r="482" spans="2:32" ht="14.1" customHeight="1" x14ac:dyDescent="0.25">
      <c r="B482" s="62">
        <v>479</v>
      </c>
      <c r="C482" s="11"/>
      <c r="D482" s="13"/>
      <c r="E482" s="11"/>
      <c r="F482" s="12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5"/>
      <c r="AB482" s="4">
        <f t="shared" si="14"/>
        <v>0</v>
      </c>
      <c r="AC482" s="6">
        <f t="shared" si="15"/>
        <v>0</v>
      </c>
      <c r="AD482" s="5"/>
      <c r="AE482" s="5"/>
      <c r="AF482" s="5"/>
    </row>
    <row r="483" spans="2:32" ht="14.1" customHeight="1" x14ac:dyDescent="0.25">
      <c r="B483" s="62">
        <v>480</v>
      </c>
      <c r="C483" s="14"/>
      <c r="D483" s="15"/>
      <c r="E483" s="14"/>
      <c r="F483" s="16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5"/>
      <c r="AB483" s="4">
        <f t="shared" si="14"/>
        <v>0</v>
      </c>
      <c r="AC483" s="6">
        <f t="shared" si="15"/>
        <v>0</v>
      </c>
      <c r="AD483" s="5"/>
      <c r="AE483" s="5"/>
      <c r="AF483" s="5"/>
    </row>
    <row r="484" spans="2:32" ht="14.1" customHeight="1" x14ac:dyDescent="0.25">
      <c r="B484" s="62">
        <v>481</v>
      </c>
      <c r="C484" s="11"/>
      <c r="D484" s="13"/>
      <c r="E484" s="11"/>
      <c r="F484" s="12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5"/>
      <c r="AB484" s="4">
        <f t="shared" si="14"/>
        <v>0</v>
      </c>
      <c r="AC484" s="6">
        <f t="shared" si="15"/>
        <v>0</v>
      </c>
      <c r="AD484" s="5"/>
      <c r="AE484" s="5"/>
      <c r="AF484" s="5"/>
    </row>
    <row r="485" spans="2:32" ht="14.1" customHeight="1" x14ac:dyDescent="0.25">
      <c r="B485" s="62">
        <v>482</v>
      </c>
      <c r="C485" s="14"/>
      <c r="D485" s="15"/>
      <c r="E485" s="14"/>
      <c r="F485" s="16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5"/>
      <c r="AB485" s="4">
        <f t="shared" si="14"/>
        <v>0</v>
      </c>
      <c r="AC485" s="6">
        <f t="shared" si="15"/>
        <v>0</v>
      </c>
      <c r="AD485" s="5"/>
      <c r="AE485" s="5"/>
      <c r="AF485" s="5"/>
    </row>
    <row r="486" spans="2:32" ht="14.1" customHeight="1" x14ac:dyDescent="0.25">
      <c r="B486" s="62">
        <v>483</v>
      </c>
      <c r="C486" s="11"/>
      <c r="D486" s="13"/>
      <c r="E486" s="11"/>
      <c r="F486" s="12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5"/>
      <c r="AB486" s="4">
        <f t="shared" si="14"/>
        <v>0</v>
      </c>
      <c r="AC486" s="6">
        <f t="shared" si="15"/>
        <v>0</v>
      </c>
      <c r="AD486" s="5"/>
      <c r="AE486" s="5"/>
      <c r="AF486" s="5"/>
    </row>
    <row r="487" spans="2:32" ht="14.1" customHeight="1" x14ac:dyDescent="0.25">
      <c r="B487" s="62">
        <v>484</v>
      </c>
      <c r="C487" s="14"/>
      <c r="D487" s="15"/>
      <c r="E487" s="14"/>
      <c r="F487" s="16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5"/>
      <c r="AB487" s="4">
        <f t="shared" si="14"/>
        <v>0</v>
      </c>
      <c r="AC487" s="6">
        <f t="shared" si="15"/>
        <v>0</v>
      </c>
      <c r="AD487" s="5"/>
      <c r="AE487" s="5"/>
      <c r="AF487" s="5"/>
    </row>
    <row r="488" spans="2:32" ht="14.1" customHeight="1" x14ac:dyDescent="0.25">
      <c r="B488" s="62">
        <v>485</v>
      </c>
      <c r="C488" s="11"/>
      <c r="D488" s="13"/>
      <c r="E488" s="11"/>
      <c r="F488" s="12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  <c r="AA488" s="5"/>
      <c r="AB488" s="4">
        <f t="shared" si="14"/>
        <v>0</v>
      </c>
      <c r="AC488" s="6">
        <f t="shared" si="15"/>
        <v>0</v>
      </c>
      <c r="AD488" s="5"/>
      <c r="AE488" s="5"/>
      <c r="AF488" s="5"/>
    </row>
    <row r="489" spans="2:32" ht="14.1" customHeight="1" x14ac:dyDescent="0.25">
      <c r="B489" s="62">
        <v>486</v>
      </c>
      <c r="C489" s="14"/>
      <c r="D489" s="15"/>
      <c r="E489" s="14"/>
      <c r="F489" s="16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5"/>
      <c r="AB489" s="4">
        <f t="shared" si="14"/>
        <v>0</v>
      </c>
      <c r="AC489" s="6">
        <f t="shared" si="15"/>
        <v>0</v>
      </c>
      <c r="AD489" s="5"/>
      <c r="AE489" s="5"/>
      <c r="AF489" s="5"/>
    </row>
    <row r="490" spans="2:32" ht="14.1" customHeight="1" x14ac:dyDescent="0.25">
      <c r="B490" s="62">
        <v>487</v>
      </c>
      <c r="C490" s="11"/>
      <c r="D490" s="13"/>
      <c r="E490" s="11"/>
      <c r="F490" s="12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5"/>
      <c r="AB490" s="4">
        <f t="shared" si="14"/>
        <v>0</v>
      </c>
      <c r="AC490" s="6">
        <f t="shared" si="15"/>
        <v>0</v>
      </c>
      <c r="AD490" s="5"/>
      <c r="AE490" s="5"/>
      <c r="AF490" s="5"/>
    </row>
    <row r="491" spans="2:32" ht="14.1" customHeight="1" x14ac:dyDescent="0.25">
      <c r="B491" s="62">
        <v>488</v>
      </c>
      <c r="C491" s="14"/>
      <c r="D491" s="15"/>
      <c r="E491" s="14"/>
      <c r="F491" s="16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5"/>
      <c r="AB491" s="4">
        <f t="shared" si="14"/>
        <v>0</v>
      </c>
      <c r="AC491" s="6">
        <f t="shared" si="15"/>
        <v>0</v>
      </c>
      <c r="AD491" s="5"/>
      <c r="AE491" s="5"/>
      <c r="AF491" s="5"/>
    </row>
    <row r="492" spans="2:32" ht="14.1" customHeight="1" x14ac:dyDescent="0.25">
      <c r="B492" s="62">
        <v>489</v>
      </c>
      <c r="C492" s="11"/>
      <c r="D492" s="13"/>
      <c r="E492" s="11"/>
      <c r="F492" s="12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5"/>
      <c r="AB492" s="4">
        <f t="shared" si="14"/>
        <v>0</v>
      </c>
      <c r="AC492" s="6">
        <f t="shared" si="15"/>
        <v>0</v>
      </c>
      <c r="AD492" s="5"/>
      <c r="AE492" s="5"/>
      <c r="AF492" s="5"/>
    </row>
    <row r="493" spans="2:32" ht="14.1" customHeight="1" x14ac:dyDescent="0.25">
      <c r="B493" s="62">
        <v>490</v>
      </c>
      <c r="C493" s="14"/>
      <c r="D493" s="15"/>
      <c r="E493" s="14"/>
      <c r="F493" s="16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  <c r="AA493" s="5"/>
      <c r="AB493" s="4">
        <f t="shared" si="14"/>
        <v>0</v>
      </c>
      <c r="AC493" s="6">
        <f t="shared" si="15"/>
        <v>0</v>
      </c>
      <c r="AD493" s="5"/>
      <c r="AE493" s="5"/>
      <c r="AF493" s="5"/>
    </row>
    <row r="494" spans="2:32" ht="14.1" customHeight="1" x14ac:dyDescent="0.25">
      <c r="B494" s="62">
        <v>491</v>
      </c>
      <c r="C494" s="11"/>
      <c r="D494" s="13"/>
      <c r="E494" s="11"/>
      <c r="F494" s="12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5"/>
      <c r="AB494" s="4">
        <f t="shared" si="14"/>
        <v>0</v>
      </c>
      <c r="AC494" s="6">
        <f t="shared" si="15"/>
        <v>0</v>
      </c>
      <c r="AD494" s="5"/>
      <c r="AE494" s="5"/>
      <c r="AF494" s="5"/>
    </row>
    <row r="495" spans="2:32" ht="14.1" customHeight="1" x14ac:dyDescent="0.25">
      <c r="B495" s="62">
        <v>492</v>
      </c>
      <c r="C495" s="14"/>
      <c r="D495" s="15"/>
      <c r="E495" s="14"/>
      <c r="F495" s="16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  <c r="AA495" s="5"/>
      <c r="AB495" s="4">
        <f t="shared" si="14"/>
        <v>0</v>
      </c>
      <c r="AC495" s="6">
        <f t="shared" si="15"/>
        <v>0</v>
      </c>
      <c r="AD495" s="5"/>
      <c r="AE495" s="5"/>
      <c r="AF495" s="5"/>
    </row>
    <row r="496" spans="2:32" ht="14.1" customHeight="1" x14ac:dyDescent="0.25">
      <c r="B496" s="62">
        <v>493</v>
      </c>
      <c r="C496" s="11"/>
      <c r="D496" s="13"/>
      <c r="E496" s="11"/>
      <c r="F496" s="12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5"/>
      <c r="AB496" s="4">
        <f t="shared" si="14"/>
        <v>0</v>
      </c>
      <c r="AC496" s="6">
        <f t="shared" si="15"/>
        <v>0</v>
      </c>
      <c r="AD496" s="5"/>
      <c r="AE496" s="5"/>
      <c r="AF496" s="5"/>
    </row>
    <row r="497" spans="2:32" ht="14.1" customHeight="1" x14ac:dyDescent="0.25">
      <c r="B497" s="62">
        <v>494</v>
      </c>
      <c r="C497" s="14"/>
      <c r="D497" s="15"/>
      <c r="E497" s="14"/>
      <c r="F497" s="16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5"/>
      <c r="AB497" s="4">
        <f t="shared" si="14"/>
        <v>0</v>
      </c>
      <c r="AC497" s="6">
        <f t="shared" si="15"/>
        <v>0</v>
      </c>
      <c r="AD497" s="5"/>
      <c r="AE497" s="5"/>
      <c r="AF497" s="5"/>
    </row>
    <row r="498" spans="2:32" ht="14.1" customHeight="1" x14ac:dyDescent="0.25">
      <c r="B498" s="62">
        <v>495</v>
      </c>
      <c r="C498" s="11"/>
      <c r="D498" s="13"/>
      <c r="E498" s="11"/>
      <c r="F498" s="12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5"/>
      <c r="AB498" s="4">
        <f t="shared" si="14"/>
        <v>0</v>
      </c>
      <c r="AC498" s="6">
        <f t="shared" si="15"/>
        <v>0</v>
      </c>
      <c r="AD498" s="5"/>
      <c r="AE498" s="5"/>
      <c r="AF498" s="5"/>
    </row>
    <row r="499" spans="2:32" ht="14.1" customHeight="1" x14ac:dyDescent="0.25">
      <c r="B499" s="62">
        <v>496</v>
      </c>
      <c r="C499" s="14"/>
      <c r="D499" s="15"/>
      <c r="E499" s="14"/>
      <c r="F499" s="16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  <c r="AA499" s="5"/>
      <c r="AB499" s="4">
        <f t="shared" si="14"/>
        <v>0</v>
      </c>
      <c r="AC499" s="6">
        <f t="shared" si="15"/>
        <v>0</v>
      </c>
      <c r="AD499" s="5"/>
      <c r="AE499" s="5"/>
      <c r="AF499" s="5"/>
    </row>
    <row r="500" spans="2:32" ht="14.1" customHeight="1" x14ac:dyDescent="0.25">
      <c r="B500" s="62">
        <v>497</v>
      </c>
      <c r="C500" s="11"/>
      <c r="D500" s="13"/>
      <c r="E500" s="11"/>
      <c r="F500" s="12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5"/>
      <c r="AB500" s="4">
        <f t="shared" si="14"/>
        <v>0</v>
      </c>
      <c r="AC500" s="6">
        <f t="shared" si="15"/>
        <v>0</v>
      </c>
      <c r="AD500" s="5"/>
      <c r="AE500" s="5"/>
      <c r="AF500" s="5"/>
    </row>
    <row r="501" spans="2:32" ht="14.1" customHeight="1" x14ac:dyDescent="0.25">
      <c r="B501" s="62">
        <v>498</v>
      </c>
      <c r="C501" s="14"/>
      <c r="D501" s="15"/>
      <c r="E501" s="14"/>
      <c r="F501" s="16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5"/>
      <c r="AB501" s="4">
        <f t="shared" si="14"/>
        <v>0</v>
      </c>
      <c r="AC501" s="6">
        <f t="shared" si="15"/>
        <v>0</v>
      </c>
      <c r="AD501" s="5"/>
      <c r="AE501" s="5"/>
      <c r="AF501" s="5"/>
    </row>
    <row r="502" spans="2:32" ht="14.1" customHeight="1" x14ac:dyDescent="0.25">
      <c r="B502" s="62">
        <v>499</v>
      </c>
      <c r="C502" s="11"/>
      <c r="D502" s="13"/>
      <c r="E502" s="11"/>
      <c r="F502" s="12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5"/>
      <c r="AB502" s="4">
        <f t="shared" si="14"/>
        <v>0</v>
      </c>
      <c r="AC502" s="6">
        <f t="shared" si="15"/>
        <v>0</v>
      </c>
      <c r="AD502" s="5"/>
      <c r="AE502" s="5"/>
      <c r="AF502" s="5"/>
    </row>
    <row r="503" spans="2:32" ht="14.1" customHeight="1" x14ac:dyDescent="0.25">
      <c r="B503" s="62">
        <v>500</v>
      </c>
      <c r="C503" s="14"/>
      <c r="D503" s="15"/>
      <c r="E503" s="14"/>
      <c r="F503" s="16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5"/>
      <c r="AB503" s="4">
        <f t="shared" si="14"/>
        <v>0</v>
      </c>
      <c r="AC503" s="6">
        <f>(AB503*100)/20</f>
        <v>0</v>
      </c>
      <c r="AD503" s="5"/>
      <c r="AE503" s="5"/>
      <c r="AF503" s="5"/>
    </row>
    <row r="504" spans="2:32" hidden="1" x14ac:dyDescent="0.25"/>
    <row r="505" spans="2:32" ht="30" hidden="1" customHeight="1" x14ac:dyDescent="0.25">
      <c r="C505" s="4">
        <f>COUNTBLANK(C4:C503)</f>
        <v>498</v>
      </c>
      <c r="E505" s="145" t="s">
        <v>4</v>
      </c>
      <c r="F505" s="145"/>
      <c r="G505" s="7">
        <f>COUNTIF(G4:G503,"X")</f>
        <v>3</v>
      </c>
      <c r="H505" s="7">
        <f t="shared" ref="H505:Z505" si="16">COUNTIF(H4:H503,"X")</f>
        <v>1</v>
      </c>
      <c r="I505" s="7">
        <f t="shared" si="16"/>
        <v>3</v>
      </c>
      <c r="J505" s="7">
        <f t="shared" si="16"/>
        <v>2</v>
      </c>
      <c r="K505" s="7">
        <f t="shared" si="16"/>
        <v>3</v>
      </c>
      <c r="L505" s="7">
        <f t="shared" si="16"/>
        <v>3</v>
      </c>
      <c r="M505" s="7">
        <f t="shared" si="16"/>
        <v>1</v>
      </c>
      <c r="N505" s="7">
        <f t="shared" si="16"/>
        <v>2</v>
      </c>
      <c r="O505" s="7">
        <f t="shared" si="16"/>
        <v>2</v>
      </c>
      <c r="P505" s="7">
        <f t="shared" si="16"/>
        <v>2</v>
      </c>
      <c r="Q505" s="7">
        <f t="shared" si="16"/>
        <v>3</v>
      </c>
      <c r="R505" s="7">
        <f t="shared" si="16"/>
        <v>3</v>
      </c>
      <c r="S505" s="7">
        <f t="shared" si="16"/>
        <v>3</v>
      </c>
      <c r="T505" s="7">
        <f t="shared" si="16"/>
        <v>2</v>
      </c>
      <c r="U505" s="7">
        <f t="shared" si="16"/>
        <v>3</v>
      </c>
      <c r="V505" s="7">
        <f t="shared" si="16"/>
        <v>3</v>
      </c>
      <c r="W505" s="7">
        <f t="shared" si="16"/>
        <v>3</v>
      </c>
      <c r="X505" s="7">
        <f t="shared" si="16"/>
        <v>3</v>
      </c>
      <c r="Y505" s="7">
        <f t="shared" si="16"/>
        <v>1</v>
      </c>
      <c r="Z505" s="7">
        <f t="shared" si="16"/>
        <v>1</v>
      </c>
    </row>
    <row r="506" spans="2:32" ht="46.5" hidden="1" customHeight="1" x14ac:dyDescent="0.25">
      <c r="B506" s="61" t="s">
        <v>6</v>
      </c>
      <c r="C506" s="4">
        <f>500-C505</f>
        <v>2</v>
      </c>
      <c r="E506" s="146" t="s">
        <v>5</v>
      </c>
      <c r="F506" s="146"/>
      <c r="G506" s="8">
        <f>(G505*100)/C506</f>
        <v>150</v>
      </c>
      <c r="H506" s="8">
        <f>(H505*100)/C506</f>
        <v>50</v>
      </c>
      <c r="I506" s="8">
        <f>(I505*100)/C506</f>
        <v>150</v>
      </c>
      <c r="J506" s="8">
        <f>(J505*100)/C506</f>
        <v>100</v>
      </c>
      <c r="K506" s="8">
        <f>(K505*100)/C506</f>
        <v>150</v>
      </c>
      <c r="L506" s="8">
        <f>(L505*100)/C506</f>
        <v>150</v>
      </c>
      <c r="M506" s="8">
        <f>(M505*100)/C506</f>
        <v>50</v>
      </c>
      <c r="N506" s="8">
        <f>(N505*100)/C506</f>
        <v>100</v>
      </c>
      <c r="O506" s="8">
        <f>(O505*100)/C506</f>
        <v>100</v>
      </c>
      <c r="P506" s="8">
        <f>(P505*100)/C506</f>
        <v>100</v>
      </c>
      <c r="Q506" s="8">
        <f>(Q505*100)/C506</f>
        <v>150</v>
      </c>
      <c r="R506" s="8">
        <f>(R505*100)/C506</f>
        <v>150</v>
      </c>
      <c r="S506" s="8">
        <f>(S505*100)/C506</f>
        <v>150</v>
      </c>
      <c r="T506" s="8">
        <f>(T505*100)/C506</f>
        <v>100</v>
      </c>
      <c r="U506" s="8">
        <f>(U505*100)/C506</f>
        <v>150</v>
      </c>
      <c r="V506" s="8">
        <f>(V505*100)/C506</f>
        <v>150</v>
      </c>
      <c r="W506" s="8">
        <f>(W505*100)/C506</f>
        <v>150</v>
      </c>
      <c r="X506" s="8">
        <f>(X505*100)/C506</f>
        <v>150</v>
      </c>
      <c r="Y506" s="8">
        <f>(Y505*100)/C506</f>
        <v>50</v>
      </c>
      <c r="Z506" s="8">
        <f>(Z505*100)/C506</f>
        <v>50</v>
      </c>
      <c r="AA506" s="9"/>
      <c r="AB506" s="9"/>
      <c r="AC506" s="9"/>
      <c r="AD506" s="9"/>
      <c r="AE506" s="9"/>
      <c r="AF506" s="9"/>
    </row>
  </sheetData>
  <sheetProtection password="C045" sheet="1" objects="1" scenarios="1" selectLockedCells="1"/>
  <mergeCells count="4">
    <mergeCell ref="E505:F505"/>
    <mergeCell ref="E506:F506"/>
    <mergeCell ref="AB2:AC2"/>
    <mergeCell ref="B1:Z2"/>
  </mergeCells>
  <phoneticPr fontId="2" type="noConversion"/>
  <dataValidations count="1">
    <dataValidation type="list" allowBlank="1" showDropDown="1" showInputMessage="1" showErrorMessage="1" error="YANLIŞ CEVAP GİRDİNİZ." prompt="X" sqref="G4:Z503">
      <formula1>"X"</formula1>
    </dataValidation>
  </dataValidations>
  <pageMargins left="0.37" right="0" top="0.87" bottom="0.17" header="0.51181102362204722" footer="0.140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B2:AF561"/>
  <sheetViews>
    <sheetView showGridLines="0" showRowColHeaders="0" showZeros="0" showOutlineSymbols="0" zoomScaleNormal="100" workbookViewId="0">
      <selection activeCell="F6" sqref="F6:H6"/>
    </sheetView>
  </sheetViews>
  <sheetFormatPr defaultColWidth="9.109375" defaultRowHeight="13.8" x14ac:dyDescent="0.25"/>
  <cols>
    <col min="1" max="1" width="10.6640625" style="21" customWidth="1"/>
    <col min="2" max="2" width="4.44140625" style="21" customWidth="1"/>
    <col min="3" max="3" width="4.6640625" style="90" customWidth="1"/>
    <col min="4" max="4" width="4.6640625" style="21" customWidth="1"/>
    <col min="5" max="5" width="0.88671875" style="21" customWidth="1"/>
    <col min="6" max="7" width="7.44140625" style="21" customWidth="1"/>
    <col min="8" max="8" width="11.109375" style="21" customWidth="1"/>
    <col min="9" max="10" width="4.6640625" style="21" customWidth="1"/>
    <col min="11" max="11" width="1.6640625" style="33" customWidth="1"/>
    <col min="12" max="12" width="1.6640625" style="21" customWidth="1"/>
    <col min="13" max="13" width="4.6640625" style="21" customWidth="1"/>
    <col min="14" max="14" width="26" style="21" customWidth="1"/>
    <col min="15" max="15" width="5.88671875" style="34" customWidth="1"/>
    <col min="16" max="30" width="4.6640625" style="21" customWidth="1"/>
    <col min="31" max="31" width="5.88671875" style="22" customWidth="1"/>
    <col min="32" max="32" width="4.88671875" style="23" customWidth="1"/>
    <col min="33" max="33" width="4.6640625" style="21" customWidth="1"/>
    <col min="34" max="16384" width="9.109375" style="21"/>
  </cols>
  <sheetData>
    <row r="2" spans="2:15" ht="17.100000000000001" customHeight="1" x14ac:dyDescent="0.25">
      <c r="B2" s="151">
        <f>ana!F5</f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2:15" ht="17.100000000000001" customHeight="1" x14ac:dyDescent="0.25">
      <c r="B3" s="151" t="str">
        <f>CONCATENATE(ana!F7,"  ","EĞİTİMÖĞRETİMYILI")</f>
        <v>2014-2015  EĞİTİMÖĞRETİMYILI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2:15" ht="17.100000000000001" customHeight="1" x14ac:dyDescent="0.25">
      <c r="B4" s="151" t="s">
        <v>65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2:15" ht="18" customHeight="1" x14ac:dyDescent="0.25">
      <c r="B5" s="24"/>
      <c r="C5" s="89"/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6"/>
    </row>
    <row r="6" spans="2:15" ht="14.1" customHeight="1" x14ac:dyDescent="0.25">
      <c r="B6" s="158" t="s">
        <v>23</v>
      </c>
      <c r="C6" s="158"/>
      <c r="D6" s="158"/>
      <c r="E6" s="20" t="s">
        <v>22</v>
      </c>
      <c r="F6" s="150" t="s">
        <v>105</v>
      </c>
      <c r="G6" s="150"/>
      <c r="H6" s="150"/>
      <c r="I6" s="27"/>
      <c r="J6" s="27"/>
      <c r="K6" s="25"/>
      <c r="L6" s="24"/>
      <c r="M6" s="24"/>
      <c r="N6" s="24"/>
      <c r="O6" s="26"/>
    </row>
    <row r="7" spans="2:15" ht="14.1" customHeight="1" x14ac:dyDescent="0.25">
      <c r="B7" s="158" t="s">
        <v>24</v>
      </c>
      <c r="C7" s="158"/>
      <c r="D7" s="158"/>
      <c r="E7" s="20" t="s">
        <v>22</v>
      </c>
      <c r="F7" s="158">
        <f>VLOOKUP(F6,G62:J561,2,FALSE)</f>
        <v>11</v>
      </c>
      <c r="G7" s="158"/>
      <c r="H7" s="24"/>
      <c r="I7" s="24"/>
      <c r="J7" s="24"/>
      <c r="K7" s="25"/>
      <c r="L7" s="24"/>
      <c r="M7" s="24"/>
      <c r="N7" s="24"/>
      <c r="O7" s="26"/>
    </row>
    <row r="8" spans="2:15" ht="14.1" customHeight="1" x14ac:dyDescent="0.25">
      <c r="B8" s="158" t="s">
        <v>25</v>
      </c>
      <c r="C8" s="158"/>
      <c r="D8" s="158"/>
      <c r="E8" s="20" t="s">
        <v>22</v>
      </c>
      <c r="F8" s="158" t="str">
        <f>VLOOKUP(F6,G62:J561,3,FALSE)</f>
        <v>1A</v>
      </c>
      <c r="G8" s="158"/>
      <c r="H8" s="24"/>
      <c r="I8" s="24"/>
      <c r="J8" s="24"/>
      <c r="K8" s="25"/>
      <c r="L8" s="24"/>
      <c r="M8" s="24"/>
      <c r="N8" s="24"/>
      <c r="O8" s="26"/>
    </row>
    <row r="9" spans="2:15" ht="14.1" customHeight="1" x14ac:dyDescent="0.25">
      <c r="B9" s="24" t="s">
        <v>26</v>
      </c>
      <c r="C9" s="89"/>
      <c r="D9" s="24"/>
      <c r="E9" s="20" t="s">
        <v>22</v>
      </c>
      <c r="F9" s="153">
        <f>VLOOKUP(F6,G62:J561,4,FALSE)</f>
        <v>40159</v>
      </c>
      <c r="G9" s="153"/>
      <c r="H9" s="153"/>
      <c r="I9" s="24"/>
      <c r="J9" s="24"/>
      <c r="K9" s="25"/>
      <c r="L9" s="24"/>
      <c r="M9" s="24"/>
      <c r="N9" s="24"/>
      <c r="O9" s="26"/>
    </row>
    <row r="10" spans="2:15" x14ac:dyDescent="0.25">
      <c r="B10" s="24"/>
      <c r="C10" s="89"/>
      <c r="D10" s="24"/>
      <c r="E10" s="20"/>
      <c r="F10" s="28"/>
      <c r="G10" s="28"/>
      <c r="H10" s="28"/>
      <c r="I10" s="24"/>
      <c r="J10" s="24"/>
      <c r="K10" s="25"/>
      <c r="L10" s="24"/>
      <c r="M10" s="24"/>
      <c r="N10" s="24"/>
      <c r="O10" s="26"/>
    </row>
    <row r="11" spans="2:15" x14ac:dyDescent="0.25">
      <c r="B11" s="157" t="s">
        <v>36</v>
      </c>
      <c r="C11" s="157"/>
      <c r="D11" s="157"/>
      <c r="E11" s="159"/>
      <c r="F11" s="29" t="s">
        <v>35</v>
      </c>
      <c r="G11" s="29" t="s">
        <v>30</v>
      </c>
      <c r="H11" s="28"/>
      <c r="I11" s="24"/>
      <c r="J11" s="24"/>
      <c r="K11" s="25"/>
      <c r="L11" s="24"/>
      <c r="M11" s="24"/>
      <c r="N11" s="24"/>
      <c r="O11" s="26"/>
    </row>
    <row r="12" spans="2:15" x14ac:dyDescent="0.25">
      <c r="B12" s="157"/>
      <c r="C12" s="157"/>
      <c r="D12" s="157"/>
      <c r="E12" s="160"/>
      <c r="F12" s="30">
        <f>VLOOKUP(F6,G62:AF561,25,FALSE)</f>
        <v>20</v>
      </c>
      <c r="G12" s="31">
        <f>VLOOKUP(F6,G62:AF561,26,FALSE)</f>
        <v>100</v>
      </c>
      <c r="H12" s="28"/>
      <c r="I12" s="24"/>
      <c r="J12" s="24"/>
      <c r="K12" s="25"/>
      <c r="L12" s="24"/>
      <c r="M12" s="24"/>
      <c r="N12" s="24"/>
      <c r="O12" s="26"/>
    </row>
    <row r="13" spans="2:15" ht="18" customHeight="1" x14ac:dyDescent="0.25">
      <c r="B13" s="24"/>
      <c r="C13" s="89"/>
      <c r="D13" s="24"/>
      <c r="E13" s="20"/>
      <c r="F13" s="28"/>
      <c r="G13" s="28"/>
      <c r="H13" s="28"/>
      <c r="I13" s="24"/>
      <c r="J13" s="24"/>
      <c r="K13" s="25"/>
      <c r="L13" s="24"/>
      <c r="M13" s="24"/>
      <c r="N13" s="24"/>
      <c r="O13" s="26"/>
    </row>
    <row r="14" spans="2:15" x14ac:dyDescent="0.25">
      <c r="B14" s="154" t="s">
        <v>27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  <c r="O14" s="32" t="s">
        <v>28</v>
      </c>
    </row>
    <row r="15" spans="2:15" ht="15" customHeight="1" x14ac:dyDescent="0.25">
      <c r="B15" s="32">
        <v>1</v>
      </c>
      <c r="C15" s="88" t="s">
        <v>66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  <c r="O15" s="32" t="str">
        <f>VLOOKUP(F6,G62:AF561,5,FALSE)</f>
        <v>X</v>
      </c>
    </row>
    <row r="16" spans="2:15" ht="15" customHeight="1" x14ac:dyDescent="0.25">
      <c r="B16" s="32">
        <v>2</v>
      </c>
      <c r="C16" s="88" t="s">
        <v>67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7"/>
      <c r="O16" s="32" t="str">
        <f>VLOOKUP(F6,G62:AF561,6,FALSE)</f>
        <v>X</v>
      </c>
    </row>
    <row r="17" spans="2:15" ht="15" customHeight="1" x14ac:dyDescent="0.25">
      <c r="B17" s="32">
        <v>3</v>
      </c>
      <c r="C17" s="88" t="s">
        <v>68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32" t="str">
        <f>VLOOKUP(F6,G62:AF561,7,FALSE)</f>
        <v>X</v>
      </c>
    </row>
    <row r="18" spans="2:15" ht="15" customHeight="1" x14ac:dyDescent="0.25">
      <c r="B18" s="32">
        <v>4</v>
      </c>
      <c r="C18" s="88" t="s">
        <v>69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7"/>
      <c r="O18" s="32" t="str">
        <f>VLOOKUP(F6,G62:AF561,8,FALSE)</f>
        <v>X</v>
      </c>
    </row>
    <row r="19" spans="2:15" ht="15" customHeight="1" x14ac:dyDescent="0.25">
      <c r="B19" s="32">
        <v>5</v>
      </c>
      <c r="C19" s="88" t="s">
        <v>70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7"/>
      <c r="O19" s="32" t="str">
        <f>VLOOKUP(F6,G62:AF561,9,FALSE)</f>
        <v>X</v>
      </c>
    </row>
    <row r="20" spans="2:15" ht="15" customHeight="1" x14ac:dyDescent="0.25">
      <c r="B20" s="32">
        <v>6</v>
      </c>
      <c r="C20" s="88" t="s">
        <v>71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32" t="str">
        <f>VLOOKUP(F6,G62:AF561,10,FALSE)</f>
        <v>X</v>
      </c>
    </row>
    <row r="21" spans="2:15" ht="15" customHeight="1" x14ac:dyDescent="0.25">
      <c r="B21" s="32">
        <v>7</v>
      </c>
      <c r="C21" s="88" t="s">
        <v>72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32" t="str">
        <f>VLOOKUP(F6,G62:AF561,11,FALSE)</f>
        <v>X</v>
      </c>
    </row>
    <row r="22" spans="2:15" ht="15" customHeight="1" x14ac:dyDescent="0.25">
      <c r="B22" s="32">
        <v>8</v>
      </c>
      <c r="C22" s="88" t="s">
        <v>73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7"/>
      <c r="O22" s="32" t="str">
        <f>VLOOKUP(F6,G62:AF561,12,FALSE)</f>
        <v>X</v>
      </c>
    </row>
    <row r="23" spans="2:15" ht="15" customHeight="1" x14ac:dyDescent="0.25">
      <c r="B23" s="32">
        <v>9</v>
      </c>
      <c r="C23" s="88" t="s">
        <v>74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32" t="str">
        <f>VLOOKUP(F6,G62:AF561,13,FALSE)</f>
        <v>X</v>
      </c>
    </row>
    <row r="24" spans="2:15" ht="15" customHeight="1" x14ac:dyDescent="0.25">
      <c r="B24" s="32">
        <v>10</v>
      </c>
      <c r="C24" s="88" t="s">
        <v>75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7"/>
      <c r="O24" s="32" t="str">
        <f>VLOOKUP(F6,G62:AF561,14,FALSE)</f>
        <v>X</v>
      </c>
    </row>
    <row r="25" spans="2:15" ht="15" customHeight="1" x14ac:dyDescent="0.25">
      <c r="B25" s="32">
        <v>11</v>
      </c>
      <c r="C25" s="88" t="s">
        <v>76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7"/>
      <c r="O25" s="32" t="str">
        <f>VLOOKUP(F6,G62:AF561,15,FALSE)</f>
        <v>X</v>
      </c>
    </row>
    <row r="26" spans="2:15" ht="15" customHeight="1" x14ac:dyDescent="0.25">
      <c r="B26" s="32">
        <v>12</v>
      </c>
      <c r="C26" s="88" t="s">
        <v>77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32" t="str">
        <f>VLOOKUP(F6,G62:AF561,16,FALSE)</f>
        <v>X</v>
      </c>
    </row>
    <row r="27" spans="2:15" ht="15" customHeight="1" x14ac:dyDescent="0.25">
      <c r="B27" s="32">
        <v>13</v>
      </c>
      <c r="C27" s="88" t="s">
        <v>78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  <c r="O27" s="32" t="str">
        <f>VLOOKUP(F6,G62:AF561,17,FALSE)</f>
        <v>X</v>
      </c>
    </row>
    <row r="28" spans="2:15" ht="15" customHeight="1" x14ac:dyDescent="0.25">
      <c r="B28" s="32">
        <v>14</v>
      </c>
      <c r="C28" s="88" t="s">
        <v>79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7"/>
      <c r="O28" s="32" t="str">
        <f>VLOOKUP(F6,G62:AF561,18,FALSE)</f>
        <v>X</v>
      </c>
    </row>
    <row r="29" spans="2:15" ht="15" customHeight="1" x14ac:dyDescent="0.25">
      <c r="B29" s="32">
        <v>15</v>
      </c>
      <c r="C29" s="88" t="s">
        <v>80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32" t="str">
        <f>VLOOKUP(F6,G62:AF561,19,FALSE)</f>
        <v>X</v>
      </c>
    </row>
    <row r="30" spans="2:15" ht="15" customHeight="1" x14ac:dyDescent="0.25">
      <c r="B30" s="32">
        <v>16</v>
      </c>
      <c r="C30" s="88" t="s">
        <v>81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7"/>
      <c r="O30" s="32" t="str">
        <f>VLOOKUP(F6,G62:AF561,20,FALSE)</f>
        <v>X</v>
      </c>
    </row>
    <row r="31" spans="2:15" ht="15" customHeight="1" x14ac:dyDescent="0.25">
      <c r="B31" s="32">
        <v>17</v>
      </c>
      <c r="C31" s="88" t="s">
        <v>82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7"/>
      <c r="O31" s="32" t="str">
        <f>VLOOKUP(F6,G62:AF561,21,FALSE)</f>
        <v>X</v>
      </c>
    </row>
    <row r="32" spans="2:15" ht="15" customHeight="1" x14ac:dyDescent="0.25">
      <c r="B32" s="32">
        <v>18</v>
      </c>
      <c r="C32" s="88" t="s">
        <v>83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32" t="str">
        <f>VLOOKUP(F6,G62:AF561,22,FALSE)</f>
        <v>X</v>
      </c>
    </row>
    <row r="33" spans="2:15" ht="15" customHeight="1" x14ac:dyDescent="0.25">
      <c r="B33" s="32">
        <v>19</v>
      </c>
      <c r="C33" s="88" t="s">
        <v>84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32" t="str">
        <f>VLOOKUP(F6,G62:AF561,23,FALSE)</f>
        <v>X</v>
      </c>
    </row>
    <row r="34" spans="2:15" ht="15" customHeight="1" x14ac:dyDescent="0.25">
      <c r="B34" s="32">
        <v>20</v>
      </c>
      <c r="C34" s="88" t="s">
        <v>85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7"/>
      <c r="O34" s="32" t="str">
        <f>VLOOKUP(F6,G62:AF561,24,FALSE)</f>
        <v>X</v>
      </c>
    </row>
    <row r="35" spans="2:15" x14ac:dyDescent="0.25">
      <c r="B35" s="24"/>
      <c r="C35" s="89"/>
      <c r="D35" s="24"/>
      <c r="E35" s="24"/>
      <c r="F35" s="24"/>
      <c r="G35" s="24"/>
      <c r="H35" s="24"/>
      <c r="I35" s="24"/>
      <c r="J35" s="24"/>
      <c r="K35" s="25"/>
      <c r="L35" s="24"/>
      <c r="M35" s="24"/>
      <c r="N35" s="24"/>
      <c r="O35" s="26"/>
    </row>
    <row r="36" spans="2:15" x14ac:dyDescent="0.25">
      <c r="B36" s="24"/>
      <c r="C36" s="89"/>
      <c r="D36" s="24"/>
      <c r="E36" s="24"/>
      <c r="F36" s="24"/>
      <c r="G36" s="24"/>
      <c r="H36" s="24"/>
      <c r="I36" s="24"/>
      <c r="J36" s="24"/>
      <c r="K36" s="25"/>
      <c r="L36" s="24"/>
      <c r="M36" s="24"/>
      <c r="N36" s="24"/>
      <c r="O36" s="26"/>
    </row>
    <row r="37" spans="2:15" x14ac:dyDescent="0.25">
      <c r="B37" s="24"/>
      <c r="C37" s="89"/>
      <c r="D37" s="24"/>
      <c r="E37" s="24"/>
      <c r="F37" s="24"/>
      <c r="G37" s="24"/>
      <c r="H37" s="24"/>
      <c r="I37" s="24"/>
      <c r="J37" s="24"/>
      <c r="K37" s="25"/>
      <c r="L37" s="24"/>
      <c r="M37" s="24"/>
      <c r="N37" s="24"/>
      <c r="O37" s="26"/>
    </row>
    <row r="38" spans="2:15" x14ac:dyDescent="0.25">
      <c r="B38" s="24"/>
      <c r="C38" s="89"/>
      <c r="D38" s="24"/>
      <c r="E38" s="24"/>
      <c r="F38" s="24"/>
      <c r="G38" s="24"/>
      <c r="H38" s="24"/>
      <c r="I38" s="24"/>
      <c r="J38" s="24"/>
      <c r="K38" s="25"/>
      <c r="L38" s="24"/>
      <c r="M38" s="24"/>
      <c r="N38" s="24"/>
      <c r="O38" s="26"/>
    </row>
    <row r="39" spans="2:15" x14ac:dyDescent="0.25">
      <c r="B39" s="24"/>
      <c r="C39" s="89"/>
      <c r="D39" s="24"/>
      <c r="E39" s="24"/>
      <c r="F39" s="24"/>
      <c r="G39" s="24"/>
      <c r="H39" s="24"/>
      <c r="I39" s="24"/>
      <c r="J39" s="24"/>
      <c r="K39" s="25"/>
      <c r="L39" s="24"/>
      <c r="M39" s="24"/>
      <c r="N39" s="24"/>
      <c r="O39" s="26"/>
    </row>
    <row r="40" spans="2:15" x14ac:dyDescent="0.25">
      <c r="B40" s="24"/>
      <c r="C40" s="89"/>
      <c r="D40" s="24"/>
      <c r="E40" s="24"/>
      <c r="F40" s="24"/>
      <c r="G40" s="24"/>
      <c r="H40" s="24"/>
      <c r="I40" s="24"/>
      <c r="J40" s="24"/>
      <c r="K40" s="25"/>
      <c r="L40" s="24"/>
      <c r="M40" s="24"/>
      <c r="N40" s="24"/>
      <c r="O40" s="26"/>
    </row>
    <row r="41" spans="2:15" x14ac:dyDescent="0.25">
      <c r="B41" s="24"/>
      <c r="C41" s="89"/>
      <c r="D41" s="24"/>
      <c r="E41" s="24"/>
      <c r="F41" s="24"/>
      <c r="G41" s="24"/>
      <c r="H41" s="24"/>
      <c r="I41" s="24"/>
      <c r="J41" s="24"/>
      <c r="K41" s="25"/>
      <c r="L41" s="24"/>
      <c r="M41" s="24"/>
      <c r="N41" s="24"/>
      <c r="O41" s="26"/>
    </row>
    <row r="42" spans="2:15" x14ac:dyDescent="0.25">
      <c r="B42" s="24"/>
      <c r="C42" s="89"/>
      <c r="D42" s="24"/>
      <c r="E42" s="24"/>
      <c r="F42" s="24"/>
      <c r="G42" s="24"/>
      <c r="H42" s="24"/>
      <c r="I42" s="24"/>
      <c r="J42" s="24"/>
      <c r="K42" s="25"/>
      <c r="L42" s="24"/>
      <c r="M42" s="24"/>
      <c r="N42" s="24"/>
      <c r="O42" s="26"/>
    </row>
    <row r="43" spans="2:15" x14ac:dyDescent="0.25">
      <c r="B43" s="24"/>
      <c r="C43" s="89"/>
      <c r="D43" s="24"/>
      <c r="E43" s="24"/>
      <c r="F43" s="24"/>
      <c r="G43" s="24"/>
      <c r="H43" s="24"/>
      <c r="I43" s="24"/>
      <c r="J43" s="24"/>
      <c r="K43" s="25"/>
      <c r="L43" s="24"/>
      <c r="M43" s="24"/>
      <c r="N43" s="24"/>
      <c r="O43" s="26"/>
    </row>
    <row r="44" spans="2:15" x14ac:dyDescent="0.25">
      <c r="B44" s="24"/>
      <c r="C44" s="89"/>
      <c r="D44" s="24"/>
      <c r="E44" s="24"/>
      <c r="F44" s="24"/>
      <c r="G44" s="24"/>
      <c r="H44" s="24"/>
      <c r="I44" s="24"/>
      <c r="J44" s="24"/>
      <c r="K44" s="25"/>
      <c r="L44" s="24"/>
      <c r="M44" s="24"/>
      <c r="N44" s="24"/>
      <c r="O44" s="26"/>
    </row>
    <row r="45" spans="2:15" x14ac:dyDescent="0.25">
      <c r="B45" s="24"/>
      <c r="C45" s="89"/>
      <c r="D45" s="24"/>
      <c r="E45" s="24"/>
      <c r="F45" s="24"/>
      <c r="G45" s="24"/>
      <c r="H45" s="24"/>
      <c r="I45" s="24"/>
      <c r="J45" s="24"/>
      <c r="K45" s="25"/>
      <c r="L45" s="24"/>
      <c r="M45" s="24"/>
      <c r="N45" s="24"/>
      <c r="O45" s="26"/>
    </row>
    <row r="46" spans="2:15" x14ac:dyDescent="0.25">
      <c r="B46" s="24"/>
      <c r="C46" s="89"/>
      <c r="D46" s="24"/>
      <c r="E46" s="24"/>
      <c r="F46" s="24"/>
      <c r="G46" s="24"/>
      <c r="H46" s="24"/>
      <c r="I46" s="24"/>
      <c r="J46" s="24"/>
      <c r="K46" s="25"/>
      <c r="L46" s="24"/>
      <c r="M46" s="24"/>
      <c r="N46" s="24"/>
      <c r="O46" s="26"/>
    </row>
    <row r="47" spans="2:15" x14ac:dyDescent="0.25">
      <c r="B47" s="152" t="s">
        <v>86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</row>
    <row r="48" spans="2:15" x14ac:dyDescent="0.25">
      <c r="B48" s="24"/>
      <c r="C48" s="89"/>
      <c r="D48" s="24"/>
      <c r="E48" s="24"/>
      <c r="F48" s="24"/>
      <c r="G48" s="24"/>
      <c r="H48" s="24"/>
      <c r="I48" s="24"/>
      <c r="J48" s="24"/>
      <c r="K48" s="25"/>
      <c r="L48" s="24"/>
      <c r="M48" s="24"/>
      <c r="N48" s="24"/>
      <c r="O48" s="26"/>
    </row>
    <row r="49" spans="2:32" x14ac:dyDescent="0.25">
      <c r="B49" s="149" t="str">
        <f>ana!F11</f>
        <v>Eşref BOLUKÇU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</row>
    <row r="50" spans="2:32" x14ac:dyDescent="0.25">
      <c r="B50" s="149" t="str">
        <f>ana!F13</f>
        <v>Psikolojik Danışman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</row>
    <row r="60" spans="2:32" x14ac:dyDescent="0.25">
      <c r="G60" s="21">
        <v>1</v>
      </c>
      <c r="H60" s="21">
        <v>2</v>
      </c>
      <c r="I60" s="21">
        <v>3</v>
      </c>
      <c r="J60" s="21">
        <v>4</v>
      </c>
      <c r="K60" s="21">
        <v>5</v>
      </c>
      <c r="L60" s="21">
        <v>6</v>
      </c>
      <c r="M60" s="21">
        <v>7</v>
      </c>
      <c r="N60" s="21">
        <v>8</v>
      </c>
      <c r="O60" s="21">
        <v>9</v>
      </c>
      <c r="P60" s="21">
        <v>10</v>
      </c>
      <c r="Q60" s="21">
        <v>11</v>
      </c>
      <c r="R60" s="21">
        <v>12</v>
      </c>
      <c r="S60" s="21">
        <v>13</v>
      </c>
      <c r="T60" s="21">
        <v>14</v>
      </c>
      <c r="U60" s="21">
        <v>15</v>
      </c>
      <c r="V60" s="21">
        <v>16</v>
      </c>
      <c r="W60" s="21">
        <v>17</v>
      </c>
      <c r="X60" s="21">
        <v>18</v>
      </c>
      <c r="Y60" s="21">
        <v>19</v>
      </c>
      <c r="Z60" s="21">
        <v>20</v>
      </c>
      <c r="AA60" s="21">
        <v>21</v>
      </c>
      <c r="AB60" s="21">
        <v>22</v>
      </c>
      <c r="AC60" s="21">
        <v>23</v>
      </c>
      <c r="AD60" s="21">
        <v>24</v>
      </c>
      <c r="AE60" s="21">
        <v>25</v>
      </c>
      <c r="AF60" s="21">
        <v>26</v>
      </c>
    </row>
    <row r="61" spans="2:32" x14ac:dyDescent="0.25">
      <c r="F61" s="21" t="s">
        <v>18</v>
      </c>
      <c r="G61" s="21" t="s">
        <v>11</v>
      </c>
      <c r="H61" s="21" t="s">
        <v>19</v>
      </c>
      <c r="I61" s="21" t="s">
        <v>20</v>
      </c>
      <c r="J61" s="21" t="s">
        <v>21</v>
      </c>
      <c r="K61" s="35">
        <v>1</v>
      </c>
      <c r="L61" s="36">
        <v>2</v>
      </c>
      <c r="M61" s="21">
        <v>3</v>
      </c>
      <c r="N61" s="21">
        <v>4</v>
      </c>
      <c r="O61" s="34">
        <v>5</v>
      </c>
      <c r="P61" s="21">
        <v>6</v>
      </c>
      <c r="Q61" s="21">
        <v>7</v>
      </c>
      <c r="R61" s="21">
        <v>8</v>
      </c>
      <c r="S61" s="21">
        <v>9</v>
      </c>
      <c r="T61" s="21">
        <v>10</v>
      </c>
      <c r="U61" s="21">
        <v>11</v>
      </c>
      <c r="V61" s="21">
        <v>12</v>
      </c>
      <c r="W61" s="21">
        <v>13</v>
      </c>
      <c r="X61" s="21">
        <v>14</v>
      </c>
      <c r="Y61" s="21">
        <v>15</v>
      </c>
      <c r="Z61" s="21">
        <v>16</v>
      </c>
      <c r="AA61" s="21">
        <v>17</v>
      </c>
      <c r="AB61" s="21">
        <v>18</v>
      </c>
      <c r="AC61" s="21">
        <v>19</v>
      </c>
      <c r="AD61" s="21">
        <v>20</v>
      </c>
      <c r="AE61" s="37" t="s">
        <v>29</v>
      </c>
      <c r="AF61" s="23" t="s">
        <v>30</v>
      </c>
    </row>
    <row r="62" spans="2:32" x14ac:dyDescent="0.25">
      <c r="F62" s="38">
        <v>1</v>
      </c>
      <c r="G62" s="36" t="str">
        <f>IF(veri!C4="","",(veri!C4))</f>
        <v>ASLI</v>
      </c>
      <c r="H62" s="36">
        <f>IF(veri!D4="","",(veri!D4))</f>
        <v>11</v>
      </c>
      <c r="I62" s="36" t="str">
        <f>IF(veri!E4="","",(veri!E4))</f>
        <v>1A</v>
      </c>
      <c r="J62" s="39">
        <f>IF(veri!F4="","",(veri!F4))</f>
        <v>40159</v>
      </c>
      <c r="K62" s="40" t="str">
        <f>IF(veri!G4="","",(veri!G4))</f>
        <v>X</v>
      </c>
      <c r="L62" s="39" t="str">
        <f>IF(veri!H4="","",(veri!H4))</f>
        <v>X</v>
      </c>
      <c r="M62" s="39" t="str">
        <f>IF(veri!I4="","",(veri!I4))</f>
        <v>X</v>
      </c>
      <c r="N62" s="39" t="str">
        <f>IF(veri!J4="","",(veri!J4))</f>
        <v>X</v>
      </c>
      <c r="O62" s="41" t="str">
        <f>IF(veri!K4="","",(veri!K4))</f>
        <v>X</v>
      </c>
      <c r="P62" s="39" t="str">
        <f>IF(veri!L4="","",(veri!L4))</f>
        <v>X</v>
      </c>
      <c r="Q62" s="39" t="str">
        <f>IF(veri!M4="","",(veri!M4))</f>
        <v>X</v>
      </c>
      <c r="R62" s="39" t="str">
        <f>IF(veri!N4="","",(veri!N4))</f>
        <v>X</v>
      </c>
      <c r="S62" s="39" t="str">
        <f>IF(veri!O4="","",(veri!O4))</f>
        <v>X</v>
      </c>
      <c r="T62" s="39" t="str">
        <f>IF(veri!P4="","",(veri!P4))</f>
        <v>X</v>
      </c>
      <c r="U62" s="39" t="str">
        <f>IF(veri!Q4="","",(veri!Q4))</f>
        <v>X</v>
      </c>
      <c r="V62" s="39" t="str">
        <f>IF(veri!R4="","",(veri!R4))</f>
        <v>X</v>
      </c>
      <c r="W62" s="39" t="str">
        <f>IF(veri!S4="","",(veri!S4))</f>
        <v>X</v>
      </c>
      <c r="X62" s="39" t="str">
        <f>IF(veri!T4="","",(veri!T4))</f>
        <v>X</v>
      </c>
      <c r="Y62" s="39" t="str">
        <f>IF(veri!U4="","",(veri!U4))</f>
        <v>X</v>
      </c>
      <c r="Z62" s="39" t="str">
        <f>IF(veri!V4="","",(veri!V4))</f>
        <v>X</v>
      </c>
      <c r="AA62" s="39" t="str">
        <f>IF(veri!W4="","",(veri!W4))</f>
        <v>X</v>
      </c>
      <c r="AB62" s="39" t="str">
        <f>IF(veri!X4="","",(veri!X4))</f>
        <v>X</v>
      </c>
      <c r="AC62" s="39" t="str">
        <f>IF(veri!Y4="","",(veri!Y4))</f>
        <v>X</v>
      </c>
      <c r="AD62" s="39" t="str">
        <f>IF(veri!Z4="","",(veri!Z4))</f>
        <v>X</v>
      </c>
      <c r="AE62" s="42">
        <f>veri!AB4</f>
        <v>20</v>
      </c>
      <c r="AF62" s="43">
        <f>veri!AC4</f>
        <v>100</v>
      </c>
    </row>
    <row r="63" spans="2:32" x14ac:dyDescent="0.25">
      <c r="F63" s="38">
        <v>2</v>
      </c>
      <c r="G63" s="36" t="str">
        <f>IF(veri!C5="","",(veri!C5))</f>
        <v>FASLI</v>
      </c>
      <c r="H63" s="36">
        <f>IF(veri!D5="","",(veri!D5))</f>
        <v>21</v>
      </c>
      <c r="I63" s="36" t="str">
        <f>IF(veri!E5="","",(veri!E5))</f>
        <v>11A</v>
      </c>
      <c r="J63" s="44">
        <f>IF(veri!F5="","",(veri!F5))</f>
        <v>40524</v>
      </c>
      <c r="K63" s="40" t="str">
        <f>IF(veri!G5="","",(veri!G5))</f>
        <v>X</v>
      </c>
      <c r="L63" s="39" t="str">
        <f>IF(veri!H5="","",(veri!H5))</f>
        <v/>
      </c>
      <c r="M63" s="39" t="str">
        <f>IF(veri!I5="","",(veri!I5))</f>
        <v>X</v>
      </c>
      <c r="N63" s="39" t="str">
        <f>IF(veri!J5="","",(veri!J5))</f>
        <v>X</v>
      </c>
      <c r="O63" s="41" t="str">
        <f>IF(veri!K5="","",(veri!K5))</f>
        <v>X</v>
      </c>
      <c r="P63" s="39" t="str">
        <f>IF(veri!L5="","",(veri!L5))</f>
        <v>X</v>
      </c>
      <c r="Q63" s="39" t="str">
        <f>IF(veri!M5="","",(veri!M5))</f>
        <v/>
      </c>
      <c r="R63" s="39" t="str">
        <f>IF(veri!N5="","",(veri!N5))</f>
        <v>X</v>
      </c>
      <c r="S63" s="39" t="str">
        <f>IF(veri!O5="","",(veri!O5))</f>
        <v>X</v>
      </c>
      <c r="T63" s="39" t="str">
        <f>IF(veri!P5="","",(veri!P5))</f>
        <v/>
      </c>
      <c r="U63" s="39" t="str">
        <f>IF(veri!Q5="","",(veri!Q5))</f>
        <v>X</v>
      </c>
      <c r="V63" s="39" t="str">
        <f>IF(veri!R5="","",(veri!R5))</f>
        <v>X</v>
      </c>
      <c r="W63" s="39" t="str">
        <f>IF(veri!S5="","",(veri!S5))</f>
        <v>X</v>
      </c>
      <c r="X63" s="39" t="str">
        <f>IF(veri!T5="","",(veri!T5))</f>
        <v>X</v>
      </c>
      <c r="Y63" s="39" t="str">
        <f>IF(veri!U5="","",(veri!U5))</f>
        <v>X</v>
      </c>
      <c r="Z63" s="39" t="str">
        <f>IF(veri!V5="","",(veri!V5))</f>
        <v>X</v>
      </c>
      <c r="AA63" s="39" t="str">
        <f>IF(veri!W5="","",(veri!W5))</f>
        <v>X</v>
      </c>
      <c r="AB63" s="39" t="str">
        <f>IF(veri!X5="","",(veri!X5))</f>
        <v>X</v>
      </c>
      <c r="AC63" s="39" t="str">
        <f>IF(veri!Y5="","",(veri!Y5))</f>
        <v/>
      </c>
      <c r="AD63" s="39" t="str">
        <f>IF(veri!Z5="","",(veri!Z5))</f>
        <v/>
      </c>
      <c r="AE63" s="42">
        <f>veri!AB5</f>
        <v>15</v>
      </c>
      <c r="AF63" s="43">
        <f>veri!AC5</f>
        <v>75</v>
      </c>
    </row>
    <row r="64" spans="2:32" x14ac:dyDescent="0.25">
      <c r="F64" s="38">
        <v>3</v>
      </c>
      <c r="G64" s="36" t="str">
        <f>IF(veri!C6="","",(veri!C6))</f>
        <v/>
      </c>
      <c r="H64" s="36" t="str">
        <f>IF(veri!D6="","",(veri!D6))</f>
        <v/>
      </c>
      <c r="I64" s="36" t="str">
        <f>IF(veri!E6="","",(veri!E6))</f>
        <v/>
      </c>
      <c r="J64" s="44" t="str">
        <f>IF(veri!F6="","",(veri!F6))</f>
        <v/>
      </c>
      <c r="K64" s="40" t="str">
        <f>IF(veri!G6="","",(veri!G6))</f>
        <v>X</v>
      </c>
      <c r="L64" s="39" t="str">
        <f>IF(veri!H6="","",(veri!H6))</f>
        <v/>
      </c>
      <c r="M64" s="39" t="str">
        <f>IF(veri!I6="","",(veri!I6))</f>
        <v>X</v>
      </c>
      <c r="N64" s="39" t="str">
        <f>IF(veri!J6="","",(veri!J6))</f>
        <v/>
      </c>
      <c r="O64" s="41" t="str">
        <f>IF(veri!K6="","",(veri!K6))</f>
        <v>X</v>
      </c>
      <c r="P64" s="39" t="str">
        <f>IF(veri!L6="","",(veri!L6))</f>
        <v>X</v>
      </c>
      <c r="Q64" s="39" t="str">
        <f>IF(veri!M6="","",(veri!M6))</f>
        <v/>
      </c>
      <c r="R64" s="39" t="str">
        <f>IF(veri!N6="","",(veri!N6))</f>
        <v/>
      </c>
      <c r="S64" s="39" t="str">
        <f>IF(veri!O6="","",(veri!O6))</f>
        <v/>
      </c>
      <c r="T64" s="39" t="str">
        <f>IF(veri!P6="","",(veri!P6))</f>
        <v>X</v>
      </c>
      <c r="U64" s="39" t="str">
        <f>IF(veri!Q6="","",(veri!Q6))</f>
        <v>X</v>
      </c>
      <c r="V64" s="39" t="str">
        <f>IF(veri!R6="","",(veri!R6))</f>
        <v>X</v>
      </c>
      <c r="W64" s="39" t="str">
        <f>IF(veri!S6="","",(veri!S6))</f>
        <v>X</v>
      </c>
      <c r="X64" s="39" t="str">
        <f>IF(veri!T6="","",(veri!T6))</f>
        <v/>
      </c>
      <c r="Y64" s="39" t="str">
        <f>IF(veri!U6="","",(veri!U6))</f>
        <v>X</v>
      </c>
      <c r="Z64" s="39" t="str">
        <f>IF(veri!V6="","",(veri!V6))</f>
        <v>X</v>
      </c>
      <c r="AA64" s="39" t="str">
        <f>IF(veri!W6="","",(veri!W6))</f>
        <v>X</v>
      </c>
      <c r="AB64" s="39" t="str">
        <f>IF(veri!X6="","",(veri!X6))</f>
        <v>X</v>
      </c>
      <c r="AC64" s="39" t="str">
        <f>IF(veri!Y6="","",(veri!Y6))</f>
        <v/>
      </c>
      <c r="AD64" s="39" t="str">
        <f>IF(veri!Z6="","",(veri!Z6))</f>
        <v/>
      </c>
      <c r="AE64" s="42">
        <f>veri!AB6</f>
        <v>12</v>
      </c>
      <c r="AF64" s="43">
        <f>veri!AC6</f>
        <v>60</v>
      </c>
    </row>
    <row r="65" spans="6:32" x14ac:dyDescent="0.25">
      <c r="F65" s="38">
        <v>4</v>
      </c>
      <c r="G65" s="36" t="str">
        <f>IF(veri!C7="","",(veri!C7))</f>
        <v/>
      </c>
      <c r="H65" s="36" t="str">
        <f>IF(veri!D7="","",(veri!D7))</f>
        <v/>
      </c>
      <c r="I65" s="36" t="str">
        <f>IF(veri!E7="","",(veri!E7))</f>
        <v/>
      </c>
      <c r="J65" s="44" t="str">
        <f>IF(veri!F7="","",(veri!F7))</f>
        <v/>
      </c>
      <c r="K65" s="40" t="str">
        <f>IF(veri!G7="","",(veri!G7))</f>
        <v/>
      </c>
      <c r="L65" s="39" t="str">
        <f>IF(veri!H7="","",(veri!H7))</f>
        <v/>
      </c>
      <c r="M65" s="39" t="str">
        <f>IF(veri!I7="","",(veri!I7))</f>
        <v/>
      </c>
      <c r="N65" s="39" t="str">
        <f>IF(veri!J7="","",(veri!J7))</f>
        <v/>
      </c>
      <c r="O65" s="41" t="str">
        <f>IF(veri!K7="","",(veri!K7))</f>
        <v/>
      </c>
      <c r="P65" s="39" t="str">
        <f>IF(veri!L7="","",(veri!L7))</f>
        <v/>
      </c>
      <c r="Q65" s="39" t="str">
        <f>IF(veri!M7="","",(veri!M7))</f>
        <v/>
      </c>
      <c r="R65" s="39" t="str">
        <f>IF(veri!N7="","",(veri!N7))</f>
        <v/>
      </c>
      <c r="S65" s="39" t="str">
        <f>IF(veri!O7="","",(veri!O7))</f>
        <v/>
      </c>
      <c r="T65" s="39" t="str">
        <f>IF(veri!P7="","",(veri!P7))</f>
        <v/>
      </c>
      <c r="U65" s="39" t="str">
        <f>IF(veri!Q7="","",(veri!Q7))</f>
        <v/>
      </c>
      <c r="V65" s="39" t="str">
        <f>IF(veri!R7="","",(veri!R7))</f>
        <v/>
      </c>
      <c r="W65" s="39" t="str">
        <f>IF(veri!S7="","",(veri!S7))</f>
        <v/>
      </c>
      <c r="X65" s="39" t="str">
        <f>IF(veri!T7="","",(veri!T7))</f>
        <v/>
      </c>
      <c r="Y65" s="39" t="str">
        <f>IF(veri!U7="","",(veri!U7))</f>
        <v/>
      </c>
      <c r="Z65" s="39" t="str">
        <f>IF(veri!V7="","",(veri!V7))</f>
        <v/>
      </c>
      <c r="AA65" s="39" t="str">
        <f>IF(veri!W7="","",(veri!W7))</f>
        <v/>
      </c>
      <c r="AB65" s="39" t="str">
        <f>IF(veri!X7="","",(veri!X7))</f>
        <v/>
      </c>
      <c r="AC65" s="39" t="str">
        <f>IF(veri!Y7="","",(veri!Y7))</f>
        <v/>
      </c>
      <c r="AD65" s="39" t="str">
        <f>IF(veri!Z7="","",(veri!Z7))</f>
        <v/>
      </c>
      <c r="AE65" s="42">
        <f>veri!AB7</f>
        <v>0</v>
      </c>
      <c r="AF65" s="43">
        <f>veri!AC7</f>
        <v>0</v>
      </c>
    </row>
    <row r="66" spans="6:32" x14ac:dyDescent="0.25">
      <c r="F66" s="38">
        <v>5</v>
      </c>
      <c r="G66" s="36" t="str">
        <f>IF(veri!C8="","",(veri!C8))</f>
        <v/>
      </c>
      <c r="H66" s="36" t="str">
        <f>IF(veri!D8="","",(veri!D8))</f>
        <v/>
      </c>
      <c r="I66" s="36" t="str">
        <f>IF(veri!E8="","",(veri!E8))</f>
        <v/>
      </c>
      <c r="J66" s="44" t="str">
        <f>IF(veri!F8="","",(veri!F8))</f>
        <v/>
      </c>
      <c r="K66" s="40" t="str">
        <f>IF(veri!G8="","",(veri!G8))</f>
        <v/>
      </c>
      <c r="L66" s="39" t="str">
        <f>IF(veri!H8="","",(veri!H8))</f>
        <v/>
      </c>
      <c r="M66" s="39" t="str">
        <f>IF(veri!I8="","",(veri!I8))</f>
        <v/>
      </c>
      <c r="N66" s="39" t="str">
        <f>IF(veri!J8="","",(veri!J8))</f>
        <v/>
      </c>
      <c r="O66" s="41" t="str">
        <f>IF(veri!K8="","",(veri!K8))</f>
        <v/>
      </c>
      <c r="P66" s="39" t="str">
        <f>IF(veri!L8="","",(veri!L8))</f>
        <v/>
      </c>
      <c r="Q66" s="39" t="str">
        <f>IF(veri!M8="","",(veri!M8))</f>
        <v/>
      </c>
      <c r="R66" s="39" t="str">
        <f>IF(veri!N8="","",(veri!N8))</f>
        <v/>
      </c>
      <c r="S66" s="39" t="str">
        <f>IF(veri!O8="","",(veri!O8))</f>
        <v/>
      </c>
      <c r="T66" s="39" t="str">
        <f>IF(veri!P8="","",(veri!P8))</f>
        <v/>
      </c>
      <c r="U66" s="39" t="str">
        <f>IF(veri!Q8="","",(veri!Q8))</f>
        <v/>
      </c>
      <c r="V66" s="39" t="str">
        <f>IF(veri!R8="","",(veri!R8))</f>
        <v/>
      </c>
      <c r="W66" s="39" t="str">
        <f>IF(veri!S8="","",(veri!S8))</f>
        <v/>
      </c>
      <c r="X66" s="39" t="str">
        <f>IF(veri!T8="","",(veri!T8))</f>
        <v/>
      </c>
      <c r="Y66" s="39" t="str">
        <f>IF(veri!U8="","",(veri!U8))</f>
        <v/>
      </c>
      <c r="Z66" s="39" t="str">
        <f>IF(veri!V8="","",(veri!V8))</f>
        <v/>
      </c>
      <c r="AA66" s="39" t="str">
        <f>IF(veri!W8="","",(veri!W8))</f>
        <v/>
      </c>
      <c r="AB66" s="39" t="str">
        <f>IF(veri!X8="","",(veri!X8))</f>
        <v/>
      </c>
      <c r="AC66" s="39" t="str">
        <f>IF(veri!Y8="","",(veri!Y8))</f>
        <v/>
      </c>
      <c r="AD66" s="39" t="str">
        <f>IF(veri!Z8="","",(veri!Z8))</f>
        <v/>
      </c>
      <c r="AE66" s="42">
        <f>veri!AB8</f>
        <v>0</v>
      </c>
      <c r="AF66" s="43">
        <f>veri!AC8</f>
        <v>0</v>
      </c>
    </row>
    <row r="67" spans="6:32" x14ac:dyDescent="0.25">
      <c r="F67" s="38">
        <v>6</v>
      </c>
      <c r="G67" s="36" t="str">
        <f>IF(veri!C9="","",(veri!C9))</f>
        <v/>
      </c>
      <c r="H67" s="36" t="str">
        <f>IF(veri!D9="","",(veri!D9))</f>
        <v/>
      </c>
      <c r="I67" s="36" t="str">
        <f>IF(veri!E9="","",(veri!E9))</f>
        <v/>
      </c>
      <c r="J67" s="44" t="str">
        <f>IF(veri!F9="","",(veri!F9))</f>
        <v/>
      </c>
      <c r="K67" s="40" t="str">
        <f>IF(veri!G9="","",(veri!G9))</f>
        <v/>
      </c>
      <c r="L67" s="39" t="str">
        <f>IF(veri!H9="","",(veri!H9))</f>
        <v/>
      </c>
      <c r="M67" s="39" t="str">
        <f>IF(veri!I9="","",(veri!I9))</f>
        <v/>
      </c>
      <c r="N67" s="39" t="str">
        <f>IF(veri!J9="","",(veri!J9))</f>
        <v/>
      </c>
      <c r="O67" s="41" t="str">
        <f>IF(veri!K9="","",(veri!K9))</f>
        <v/>
      </c>
      <c r="P67" s="39" t="str">
        <f>IF(veri!L9="","",(veri!L9))</f>
        <v/>
      </c>
      <c r="Q67" s="39" t="str">
        <f>IF(veri!M9="","",(veri!M9))</f>
        <v/>
      </c>
      <c r="R67" s="39" t="str">
        <f>IF(veri!N9="","",(veri!N9))</f>
        <v/>
      </c>
      <c r="S67" s="39" t="str">
        <f>IF(veri!O9="","",(veri!O9))</f>
        <v/>
      </c>
      <c r="T67" s="39" t="str">
        <f>IF(veri!P9="","",(veri!P9))</f>
        <v/>
      </c>
      <c r="U67" s="39" t="str">
        <f>IF(veri!Q9="","",(veri!Q9))</f>
        <v/>
      </c>
      <c r="V67" s="39" t="str">
        <f>IF(veri!R9="","",(veri!R9))</f>
        <v/>
      </c>
      <c r="W67" s="39" t="str">
        <f>IF(veri!S9="","",(veri!S9))</f>
        <v/>
      </c>
      <c r="X67" s="39" t="str">
        <f>IF(veri!T9="","",(veri!T9))</f>
        <v/>
      </c>
      <c r="Y67" s="39" t="str">
        <f>IF(veri!U9="","",(veri!U9))</f>
        <v/>
      </c>
      <c r="Z67" s="39" t="str">
        <f>IF(veri!V9="","",(veri!V9))</f>
        <v/>
      </c>
      <c r="AA67" s="39" t="str">
        <f>IF(veri!W9="","",(veri!W9))</f>
        <v/>
      </c>
      <c r="AB67" s="39" t="str">
        <f>IF(veri!X9="","",(veri!X9))</f>
        <v/>
      </c>
      <c r="AC67" s="39" t="str">
        <f>IF(veri!Y9="","",(veri!Y9))</f>
        <v/>
      </c>
      <c r="AD67" s="39" t="str">
        <f>IF(veri!Z9="","",(veri!Z9))</f>
        <v/>
      </c>
      <c r="AE67" s="42">
        <f>veri!AB9</f>
        <v>0</v>
      </c>
      <c r="AF67" s="43">
        <f>veri!AC9</f>
        <v>0</v>
      </c>
    </row>
    <row r="68" spans="6:32" x14ac:dyDescent="0.25">
      <c r="F68" s="38">
        <v>7</v>
      </c>
      <c r="G68" s="36" t="str">
        <f>IF(veri!C10="","",(veri!C10))</f>
        <v/>
      </c>
      <c r="H68" s="36" t="str">
        <f>IF(veri!D10="","",(veri!D10))</f>
        <v/>
      </c>
      <c r="I68" s="36" t="str">
        <f>IF(veri!E10="","",(veri!E10))</f>
        <v/>
      </c>
      <c r="J68" s="44" t="str">
        <f>IF(veri!F10="","",(veri!F10))</f>
        <v/>
      </c>
      <c r="K68" s="40" t="str">
        <f>IF(veri!G10="","",(veri!G10))</f>
        <v/>
      </c>
      <c r="L68" s="39" t="str">
        <f>IF(veri!H10="","",(veri!H10))</f>
        <v/>
      </c>
      <c r="M68" s="39" t="str">
        <f>IF(veri!I10="","",(veri!I10))</f>
        <v/>
      </c>
      <c r="N68" s="39" t="str">
        <f>IF(veri!J10="","",(veri!J10))</f>
        <v/>
      </c>
      <c r="O68" s="41" t="str">
        <f>IF(veri!K10="","",(veri!K10))</f>
        <v/>
      </c>
      <c r="P68" s="39" t="str">
        <f>IF(veri!L10="","",(veri!L10))</f>
        <v/>
      </c>
      <c r="Q68" s="39" t="str">
        <f>IF(veri!M10="","",(veri!M10))</f>
        <v/>
      </c>
      <c r="R68" s="39" t="str">
        <f>IF(veri!N10="","",(veri!N10))</f>
        <v/>
      </c>
      <c r="S68" s="39" t="str">
        <f>IF(veri!O10="","",(veri!O10))</f>
        <v/>
      </c>
      <c r="T68" s="39" t="str">
        <f>IF(veri!P10="","",(veri!P10))</f>
        <v/>
      </c>
      <c r="U68" s="39" t="str">
        <f>IF(veri!Q10="","",(veri!Q10))</f>
        <v/>
      </c>
      <c r="V68" s="39" t="str">
        <f>IF(veri!R10="","",(veri!R10))</f>
        <v/>
      </c>
      <c r="W68" s="39" t="str">
        <f>IF(veri!S10="","",(veri!S10))</f>
        <v/>
      </c>
      <c r="X68" s="39" t="str">
        <f>IF(veri!T10="","",(veri!T10))</f>
        <v/>
      </c>
      <c r="Y68" s="39" t="str">
        <f>IF(veri!U10="","",(veri!U10))</f>
        <v/>
      </c>
      <c r="Z68" s="39" t="str">
        <f>IF(veri!V10="","",(veri!V10))</f>
        <v/>
      </c>
      <c r="AA68" s="39" t="str">
        <f>IF(veri!W10="","",(veri!W10))</f>
        <v/>
      </c>
      <c r="AB68" s="39" t="str">
        <f>IF(veri!X10="","",(veri!X10))</f>
        <v/>
      </c>
      <c r="AC68" s="39" t="str">
        <f>IF(veri!Y10="","",(veri!Y10))</f>
        <v/>
      </c>
      <c r="AD68" s="39" t="str">
        <f>IF(veri!Z10="","",(veri!Z10))</f>
        <v/>
      </c>
      <c r="AE68" s="42">
        <f>veri!AB10</f>
        <v>0</v>
      </c>
      <c r="AF68" s="43">
        <f>veri!AC10</f>
        <v>0</v>
      </c>
    </row>
    <row r="69" spans="6:32" x14ac:dyDescent="0.25">
      <c r="F69" s="38">
        <v>8</v>
      </c>
      <c r="G69" s="36" t="str">
        <f>IF(veri!C11="","",(veri!C11))</f>
        <v/>
      </c>
      <c r="H69" s="36" t="str">
        <f>IF(veri!D11="","",(veri!D11))</f>
        <v/>
      </c>
      <c r="I69" s="36" t="str">
        <f>IF(veri!E11="","",(veri!E11))</f>
        <v/>
      </c>
      <c r="J69" s="44" t="str">
        <f>IF(veri!F11="","",(veri!F11))</f>
        <v/>
      </c>
      <c r="K69" s="40" t="str">
        <f>IF(veri!G11="","",(veri!G11))</f>
        <v/>
      </c>
      <c r="L69" s="39" t="str">
        <f>IF(veri!H11="","",(veri!H11))</f>
        <v/>
      </c>
      <c r="M69" s="39" t="str">
        <f>IF(veri!I11="","",(veri!I11))</f>
        <v/>
      </c>
      <c r="N69" s="39" t="str">
        <f>IF(veri!J11="","",(veri!J11))</f>
        <v/>
      </c>
      <c r="O69" s="41" t="str">
        <f>IF(veri!K11="","",(veri!K11))</f>
        <v/>
      </c>
      <c r="P69" s="39" t="str">
        <f>IF(veri!L11="","",(veri!L11))</f>
        <v/>
      </c>
      <c r="Q69" s="39" t="str">
        <f>IF(veri!M11="","",(veri!M11))</f>
        <v/>
      </c>
      <c r="R69" s="39" t="str">
        <f>IF(veri!N11="","",(veri!N11))</f>
        <v/>
      </c>
      <c r="S69" s="39" t="str">
        <f>IF(veri!O11="","",(veri!O11))</f>
        <v/>
      </c>
      <c r="T69" s="39" t="str">
        <f>IF(veri!P11="","",(veri!P11))</f>
        <v/>
      </c>
      <c r="U69" s="39" t="str">
        <f>IF(veri!Q11="","",(veri!Q11))</f>
        <v/>
      </c>
      <c r="V69" s="39" t="str">
        <f>IF(veri!R11="","",(veri!R11))</f>
        <v/>
      </c>
      <c r="W69" s="39" t="str">
        <f>IF(veri!S11="","",(veri!S11))</f>
        <v/>
      </c>
      <c r="X69" s="39" t="str">
        <f>IF(veri!T11="","",(veri!T11))</f>
        <v/>
      </c>
      <c r="Y69" s="39" t="str">
        <f>IF(veri!U11="","",(veri!U11))</f>
        <v/>
      </c>
      <c r="Z69" s="39" t="str">
        <f>IF(veri!V11="","",(veri!V11))</f>
        <v/>
      </c>
      <c r="AA69" s="39" t="str">
        <f>IF(veri!W11="","",(veri!W11))</f>
        <v/>
      </c>
      <c r="AB69" s="39" t="str">
        <f>IF(veri!X11="","",(veri!X11))</f>
        <v/>
      </c>
      <c r="AC69" s="39" t="str">
        <f>IF(veri!Y11="","",(veri!Y11))</f>
        <v/>
      </c>
      <c r="AD69" s="39" t="str">
        <f>IF(veri!Z11="","",(veri!Z11))</f>
        <v/>
      </c>
      <c r="AE69" s="42">
        <f>veri!AB11</f>
        <v>0</v>
      </c>
      <c r="AF69" s="43">
        <f>veri!AC11</f>
        <v>0</v>
      </c>
    </row>
    <row r="70" spans="6:32" x14ac:dyDescent="0.25">
      <c r="F70" s="38">
        <v>9</v>
      </c>
      <c r="G70" s="36" t="str">
        <f>IF(veri!C12="","",(veri!C12))</f>
        <v/>
      </c>
      <c r="H70" s="36" t="str">
        <f>IF(veri!D12="","",(veri!D12))</f>
        <v/>
      </c>
      <c r="I70" s="36" t="str">
        <f>IF(veri!E12="","",(veri!E12))</f>
        <v/>
      </c>
      <c r="J70" s="44" t="str">
        <f>IF(veri!F12="","",(veri!F12))</f>
        <v/>
      </c>
      <c r="K70" s="40" t="str">
        <f>IF(veri!G12="","",(veri!G12))</f>
        <v/>
      </c>
      <c r="L70" s="39" t="str">
        <f>IF(veri!H12="","",(veri!H12))</f>
        <v/>
      </c>
      <c r="M70" s="39" t="str">
        <f>IF(veri!I12="","",(veri!I12))</f>
        <v/>
      </c>
      <c r="N70" s="39" t="str">
        <f>IF(veri!J12="","",(veri!J12))</f>
        <v/>
      </c>
      <c r="O70" s="41" t="str">
        <f>IF(veri!K12="","",(veri!K12))</f>
        <v/>
      </c>
      <c r="P70" s="39" t="str">
        <f>IF(veri!L12="","",(veri!L12))</f>
        <v/>
      </c>
      <c r="Q70" s="39" t="str">
        <f>IF(veri!M12="","",(veri!M12))</f>
        <v/>
      </c>
      <c r="R70" s="39" t="str">
        <f>IF(veri!N12="","",(veri!N12))</f>
        <v/>
      </c>
      <c r="S70" s="39" t="str">
        <f>IF(veri!O12="","",(veri!O12))</f>
        <v/>
      </c>
      <c r="T70" s="39" t="str">
        <f>IF(veri!P12="","",(veri!P12))</f>
        <v/>
      </c>
      <c r="U70" s="39" t="str">
        <f>IF(veri!Q12="","",(veri!Q12))</f>
        <v/>
      </c>
      <c r="V70" s="39" t="str">
        <f>IF(veri!R12="","",(veri!R12))</f>
        <v/>
      </c>
      <c r="W70" s="39" t="str">
        <f>IF(veri!S12="","",(veri!S12))</f>
        <v/>
      </c>
      <c r="X70" s="39" t="str">
        <f>IF(veri!T12="","",(veri!T12))</f>
        <v/>
      </c>
      <c r="Y70" s="39" t="str">
        <f>IF(veri!U12="","",(veri!U12))</f>
        <v/>
      </c>
      <c r="Z70" s="39" t="str">
        <f>IF(veri!V12="","",(veri!V12))</f>
        <v/>
      </c>
      <c r="AA70" s="39" t="str">
        <f>IF(veri!W12="","",(veri!W12))</f>
        <v/>
      </c>
      <c r="AB70" s="39" t="str">
        <f>IF(veri!X12="","",(veri!X12))</f>
        <v/>
      </c>
      <c r="AC70" s="39" t="str">
        <f>IF(veri!Y12="","",(veri!Y12))</f>
        <v/>
      </c>
      <c r="AD70" s="39" t="str">
        <f>IF(veri!Z12="","",(veri!Z12))</f>
        <v/>
      </c>
      <c r="AE70" s="42">
        <f>veri!AB12</f>
        <v>0</v>
      </c>
      <c r="AF70" s="43">
        <f>veri!AC12</f>
        <v>0</v>
      </c>
    </row>
    <row r="71" spans="6:32" x14ac:dyDescent="0.25">
      <c r="F71" s="38">
        <v>10</v>
      </c>
      <c r="G71" s="36" t="str">
        <f>IF(veri!C13="","",(veri!C13))</f>
        <v/>
      </c>
      <c r="H71" s="36" t="str">
        <f>IF(veri!D13="","",(veri!D13))</f>
        <v/>
      </c>
      <c r="I71" s="36" t="str">
        <f>IF(veri!E13="","",(veri!E13))</f>
        <v/>
      </c>
      <c r="J71" s="44" t="str">
        <f>IF(veri!F13="","",(veri!F13))</f>
        <v/>
      </c>
      <c r="K71" s="40" t="str">
        <f>IF(veri!G13="","",(veri!G13))</f>
        <v/>
      </c>
      <c r="L71" s="39" t="str">
        <f>IF(veri!H13="","",(veri!H13))</f>
        <v/>
      </c>
      <c r="M71" s="39" t="str">
        <f>IF(veri!I13="","",(veri!I13))</f>
        <v/>
      </c>
      <c r="N71" s="39" t="str">
        <f>IF(veri!J13="","",(veri!J13))</f>
        <v/>
      </c>
      <c r="O71" s="41" t="str">
        <f>IF(veri!K13="","",(veri!K13))</f>
        <v/>
      </c>
      <c r="P71" s="39" t="str">
        <f>IF(veri!L13="","",(veri!L13))</f>
        <v/>
      </c>
      <c r="Q71" s="39" t="str">
        <f>IF(veri!M13="","",(veri!M13))</f>
        <v/>
      </c>
      <c r="R71" s="39" t="str">
        <f>IF(veri!N13="","",(veri!N13))</f>
        <v/>
      </c>
      <c r="S71" s="39" t="str">
        <f>IF(veri!O13="","",(veri!O13))</f>
        <v/>
      </c>
      <c r="T71" s="39" t="str">
        <f>IF(veri!P13="","",(veri!P13))</f>
        <v/>
      </c>
      <c r="U71" s="39" t="str">
        <f>IF(veri!Q13="","",(veri!Q13))</f>
        <v/>
      </c>
      <c r="V71" s="39" t="str">
        <f>IF(veri!R13="","",(veri!R13))</f>
        <v/>
      </c>
      <c r="W71" s="39" t="str">
        <f>IF(veri!S13="","",(veri!S13))</f>
        <v/>
      </c>
      <c r="X71" s="39" t="str">
        <f>IF(veri!T13="","",(veri!T13))</f>
        <v/>
      </c>
      <c r="Y71" s="39" t="str">
        <f>IF(veri!U13="","",(veri!U13))</f>
        <v/>
      </c>
      <c r="Z71" s="39" t="str">
        <f>IF(veri!V13="","",(veri!V13))</f>
        <v/>
      </c>
      <c r="AA71" s="39" t="str">
        <f>IF(veri!W13="","",(veri!W13))</f>
        <v/>
      </c>
      <c r="AB71" s="39" t="str">
        <f>IF(veri!X13="","",(veri!X13))</f>
        <v/>
      </c>
      <c r="AC71" s="39" t="str">
        <f>IF(veri!Y13="","",(veri!Y13))</f>
        <v/>
      </c>
      <c r="AD71" s="39" t="str">
        <f>IF(veri!Z13="","",(veri!Z13))</f>
        <v/>
      </c>
      <c r="AE71" s="42">
        <f>veri!AB13</f>
        <v>0</v>
      </c>
      <c r="AF71" s="43">
        <f>veri!AC13</f>
        <v>0</v>
      </c>
    </row>
    <row r="72" spans="6:32" x14ac:dyDescent="0.25">
      <c r="F72" s="38">
        <v>11</v>
      </c>
      <c r="G72" s="36" t="str">
        <f>IF(veri!C14="","",(veri!C14))</f>
        <v/>
      </c>
      <c r="H72" s="36" t="str">
        <f>IF(veri!D14="","",(veri!D14))</f>
        <v/>
      </c>
      <c r="I72" s="36" t="str">
        <f>IF(veri!E14="","",(veri!E14))</f>
        <v/>
      </c>
      <c r="J72" s="44" t="str">
        <f>IF(veri!F14="","",(veri!F14))</f>
        <v/>
      </c>
      <c r="K72" s="40" t="str">
        <f>IF(veri!G14="","",(veri!G14))</f>
        <v/>
      </c>
      <c r="L72" s="39" t="str">
        <f>IF(veri!H14="","",(veri!H14))</f>
        <v/>
      </c>
      <c r="M72" s="39" t="str">
        <f>IF(veri!I14="","",(veri!I14))</f>
        <v/>
      </c>
      <c r="N72" s="39" t="str">
        <f>IF(veri!J14="","",(veri!J14))</f>
        <v/>
      </c>
      <c r="O72" s="41" t="str">
        <f>IF(veri!K14="","",(veri!K14))</f>
        <v/>
      </c>
      <c r="P72" s="39" t="str">
        <f>IF(veri!L14="","",(veri!L14))</f>
        <v/>
      </c>
      <c r="Q72" s="39" t="str">
        <f>IF(veri!M14="","",(veri!M14))</f>
        <v/>
      </c>
      <c r="R72" s="39" t="str">
        <f>IF(veri!N14="","",(veri!N14))</f>
        <v/>
      </c>
      <c r="S72" s="39" t="str">
        <f>IF(veri!O14="","",(veri!O14))</f>
        <v/>
      </c>
      <c r="T72" s="39" t="str">
        <f>IF(veri!P14="","",(veri!P14))</f>
        <v/>
      </c>
      <c r="U72" s="39" t="str">
        <f>IF(veri!Q14="","",(veri!Q14))</f>
        <v/>
      </c>
      <c r="V72" s="39" t="str">
        <f>IF(veri!R14="","",(veri!R14))</f>
        <v/>
      </c>
      <c r="W72" s="39" t="str">
        <f>IF(veri!S14="","",(veri!S14))</f>
        <v/>
      </c>
      <c r="X72" s="39" t="str">
        <f>IF(veri!T14="","",(veri!T14))</f>
        <v/>
      </c>
      <c r="Y72" s="39" t="str">
        <f>IF(veri!U14="","",(veri!U14))</f>
        <v/>
      </c>
      <c r="Z72" s="39" t="str">
        <f>IF(veri!V14="","",(veri!V14))</f>
        <v/>
      </c>
      <c r="AA72" s="39" t="str">
        <f>IF(veri!W14="","",(veri!W14))</f>
        <v/>
      </c>
      <c r="AB72" s="39" t="str">
        <f>IF(veri!X14="","",(veri!X14))</f>
        <v/>
      </c>
      <c r="AC72" s="39" t="str">
        <f>IF(veri!Y14="","",(veri!Y14))</f>
        <v/>
      </c>
      <c r="AD72" s="39" t="str">
        <f>IF(veri!Z14="","",(veri!Z14))</f>
        <v/>
      </c>
      <c r="AE72" s="42">
        <f>veri!AB14</f>
        <v>0</v>
      </c>
      <c r="AF72" s="43">
        <f>veri!AC14</f>
        <v>0</v>
      </c>
    </row>
    <row r="73" spans="6:32" x14ac:dyDescent="0.25">
      <c r="F73" s="38">
        <v>12</v>
      </c>
      <c r="G73" s="36" t="str">
        <f>IF(veri!C15="","",(veri!C15))</f>
        <v/>
      </c>
      <c r="H73" s="36" t="str">
        <f>IF(veri!D15="","",(veri!D15))</f>
        <v/>
      </c>
      <c r="I73" s="36" t="str">
        <f>IF(veri!E15="","",(veri!E15))</f>
        <v/>
      </c>
      <c r="J73" s="44" t="str">
        <f>IF(veri!F15="","",(veri!F15))</f>
        <v/>
      </c>
      <c r="K73" s="40" t="str">
        <f>IF(veri!G15="","",(veri!G15))</f>
        <v/>
      </c>
      <c r="L73" s="39" t="str">
        <f>IF(veri!H15="","",(veri!H15))</f>
        <v/>
      </c>
      <c r="M73" s="39" t="str">
        <f>IF(veri!I15="","",(veri!I15))</f>
        <v/>
      </c>
      <c r="N73" s="39" t="str">
        <f>IF(veri!J15="","",(veri!J15))</f>
        <v/>
      </c>
      <c r="O73" s="41" t="str">
        <f>IF(veri!K15="","",(veri!K15))</f>
        <v/>
      </c>
      <c r="P73" s="39" t="str">
        <f>IF(veri!L15="","",(veri!L15))</f>
        <v/>
      </c>
      <c r="Q73" s="39" t="str">
        <f>IF(veri!M15="","",(veri!M15))</f>
        <v/>
      </c>
      <c r="R73" s="39" t="str">
        <f>IF(veri!N15="","",(veri!N15))</f>
        <v/>
      </c>
      <c r="S73" s="39" t="str">
        <f>IF(veri!O15="","",(veri!O15))</f>
        <v/>
      </c>
      <c r="T73" s="39" t="str">
        <f>IF(veri!P15="","",(veri!P15))</f>
        <v/>
      </c>
      <c r="U73" s="39" t="str">
        <f>IF(veri!Q15="","",(veri!Q15))</f>
        <v/>
      </c>
      <c r="V73" s="39" t="str">
        <f>IF(veri!R15="","",(veri!R15))</f>
        <v/>
      </c>
      <c r="W73" s="39" t="str">
        <f>IF(veri!S15="","",(veri!S15))</f>
        <v/>
      </c>
      <c r="X73" s="39" t="str">
        <f>IF(veri!T15="","",(veri!T15))</f>
        <v/>
      </c>
      <c r="Y73" s="39" t="str">
        <f>IF(veri!U15="","",(veri!U15))</f>
        <v/>
      </c>
      <c r="Z73" s="39" t="str">
        <f>IF(veri!V15="","",(veri!V15))</f>
        <v/>
      </c>
      <c r="AA73" s="39" t="str">
        <f>IF(veri!W15="","",(veri!W15))</f>
        <v/>
      </c>
      <c r="AB73" s="39" t="str">
        <f>IF(veri!X15="","",(veri!X15))</f>
        <v/>
      </c>
      <c r="AC73" s="39" t="str">
        <f>IF(veri!Y15="","",(veri!Y15))</f>
        <v/>
      </c>
      <c r="AD73" s="39" t="str">
        <f>IF(veri!Z15="","",(veri!Z15))</f>
        <v/>
      </c>
      <c r="AE73" s="42">
        <f>veri!AB15</f>
        <v>0</v>
      </c>
      <c r="AF73" s="43">
        <f>veri!AC15</f>
        <v>0</v>
      </c>
    </row>
    <row r="74" spans="6:32" x14ac:dyDescent="0.25">
      <c r="F74" s="38">
        <v>13</v>
      </c>
      <c r="G74" s="36" t="str">
        <f>IF(veri!C16="","",(veri!C16))</f>
        <v/>
      </c>
      <c r="H74" s="36" t="str">
        <f>IF(veri!D16="","",(veri!D16))</f>
        <v/>
      </c>
      <c r="I74" s="36" t="str">
        <f>IF(veri!E16="","",(veri!E16))</f>
        <v/>
      </c>
      <c r="J74" s="44" t="str">
        <f>IF(veri!F16="","",(veri!F16))</f>
        <v/>
      </c>
      <c r="K74" s="40" t="str">
        <f>IF(veri!G16="","",(veri!G16))</f>
        <v/>
      </c>
      <c r="L74" s="39" t="str">
        <f>IF(veri!H16="","",(veri!H16))</f>
        <v/>
      </c>
      <c r="M74" s="39" t="str">
        <f>IF(veri!I16="","",(veri!I16))</f>
        <v/>
      </c>
      <c r="N74" s="39" t="str">
        <f>IF(veri!J16="","",(veri!J16))</f>
        <v/>
      </c>
      <c r="O74" s="41" t="str">
        <f>IF(veri!K16="","",(veri!K16))</f>
        <v/>
      </c>
      <c r="P74" s="39" t="str">
        <f>IF(veri!L16="","",(veri!L16))</f>
        <v/>
      </c>
      <c r="Q74" s="39" t="str">
        <f>IF(veri!M16="","",(veri!M16))</f>
        <v/>
      </c>
      <c r="R74" s="39" t="str">
        <f>IF(veri!N16="","",(veri!N16))</f>
        <v/>
      </c>
      <c r="S74" s="39" t="str">
        <f>IF(veri!O16="","",(veri!O16))</f>
        <v/>
      </c>
      <c r="T74" s="39" t="str">
        <f>IF(veri!P16="","",(veri!P16))</f>
        <v/>
      </c>
      <c r="U74" s="39" t="str">
        <f>IF(veri!Q16="","",(veri!Q16))</f>
        <v/>
      </c>
      <c r="V74" s="39" t="str">
        <f>IF(veri!R16="","",(veri!R16))</f>
        <v/>
      </c>
      <c r="W74" s="39" t="str">
        <f>IF(veri!S16="","",(veri!S16))</f>
        <v/>
      </c>
      <c r="X74" s="39" t="str">
        <f>IF(veri!T16="","",(veri!T16))</f>
        <v/>
      </c>
      <c r="Y74" s="39" t="str">
        <f>IF(veri!U16="","",(veri!U16))</f>
        <v/>
      </c>
      <c r="Z74" s="39" t="str">
        <f>IF(veri!V16="","",(veri!V16))</f>
        <v/>
      </c>
      <c r="AA74" s="39" t="str">
        <f>IF(veri!W16="","",(veri!W16))</f>
        <v/>
      </c>
      <c r="AB74" s="39" t="str">
        <f>IF(veri!X16="","",(veri!X16))</f>
        <v/>
      </c>
      <c r="AC74" s="39" t="str">
        <f>IF(veri!Y16="","",(veri!Y16))</f>
        <v/>
      </c>
      <c r="AD74" s="39" t="str">
        <f>IF(veri!Z16="","",(veri!Z16))</f>
        <v/>
      </c>
      <c r="AE74" s="42">
        <f>veri!AB16</f>
        <v>0</v>
      </c>
      <c r="AF74" s="43">
        <f>veri!AC16</f>
        <v>0</v>
      </c>
    </row>
    <row r="75" spans="6:32" x14ac:dyDescent="0.25">
      <c r="F75" s="38">
        <v>14</v>
      </c>
      <c r="G75" s="36" t="str">
        <f>IF(veri!C17="","",(veri!C17))</f>
        <v/>
      </c>
      <c r="H75" s="36" t="str">
        <f>IF(veri!D17="","",(veri!D17))</f>
        <v/>
      </c>
      <c r="I75" s="36" t="str">
        <f>IF(veri!E17="","",(veri!E17))</f>
        <v/>
      </c>
      <c r="J75" s="44" t="str">
        <f>IF(veri!F17="","",(veri!F17))</f>
        <v/>
      </c>
      <c r="K75" s="40" t="str">
        <f>IF(veri!G17="","",(veri!G17))</f>
        <v/>
      </c>
      <c r="L75" s="39" t="str">
        <f>IF(veri!H17="","",(veri!H17))</f>
        <v/>
      </c>
      <c r="M75" s="39" t="str">
        <f>IF(veri!I17="","",(veri!I17))</f>
        <v/>
      </c>
      <c r="N75" s="39" t="str">
        <f>IF(veri!J17="","",(veri!J17))</f>
        <v/>
      </c>
      <c r="O75" s="41" t="str">
        <f>IF(veri!K17="","",(veri!K17))</f>
        <v/>
      </c>
      <c r="P75" s="39" t="str">
        <f>IF(veri!L17="","",(veri!L17))</f>
        <v/>
      </c>
      <c r="Q75" s="39" t="str">
        <f>IF(veri!M17="","",(veri!M17))</f>
        <v/>
      </c>
      <c r="R75" s="39" t="str">
        <f>IF(veri!N17="","",(veri!N17))</f>
        <v/>
      </c>
      <c r="S75" s="39" t="str">
        <f>IF(veri!O17="","",(veri!O17))</f>
        <v/>
      </c>
      <c r="T75" s="39" t="str">
        <f>IF(veri!P17="","",(veri!P17))</f>
        <v/>
      </c>
      <c r="U75" s="39" t="str">
        <f>IF(veri!Q17="","",(veri!Q17))</f>
        <v/>
      </c>
      <c r="V75" s="39" t="str">
        <f>IF(veri!R17="","",(veri!R17))</f>
        <v/>
      </c>
      <c r="W75" s="39" t="str">
        <f>IF(veri!S17="","",(veri!S17))</f>
        <v/>
      </c>
      <c r="X75" s="39" t="str">
        <f>IF(veri!T17="","",(veri!T17))</f>
        <v/>
      </c>
      <c r="Y75" s="39" t="str">
        <f>IF(veri!U17="","",(veri!U17))</f>
        <v/>
      </c>
      <c r="Z75" s="39" t="str">
        <f>IF(veri!V17="","",(veri!V17))</f>
        <v/>
      </c>
      <c r="AA75" s="39" t="str">
        <f>IF(veri!W17="","",(veri!W17))</f>
        <v/>
      </c>
      <c r="AB75" s="39" t="str">
        <f>IF(veri!X17="","",(veri!X17))</f>
        <v/>
      </c>
      <c r="AC75" s="39" t="str">
        <f>IF(veri!Y17="","",(veri!Y17))</f>
        <v/>
      </c>
      <c r="AD75" s="39" t="str">
        <f>IF(veri!Z17="","",(veri!Z17))</f>
        <v/>
      </c>
      <c r="AE75" s="42">
        <f>veri!AB17</f>
        <v>0</v>
      </c>
      <c r="AF75" s="43">
        <f>veri!AC17</f>
        <v>0</v>
      </c>
    </row>
    <row r="76" spans="6:32" x14ac:dyDescent="0.25">
      <c r="F76" s="38">
        <v>15</v>
      </c>
      <c r="G76" s="36" t="str">
        <f>IF(veri!C18="","",(veri!C18))</f>
        <v/>
      </c>
      <c r="H76" s="36" t="str">
        <f>IF(veri!D18="","",(veri!D18))</f>
        <v/>
      </c>
      <c r="I76" s="36" t="str">
        <f>IF(veri!E18="","",(veri!E18))</f>
        <v/>
      </c>
      <c r="J76" s="44" t="str">
        <f>IF(veri!F18="","",(veri!F18))</f>
        <v/>
      </c>
      <c r="K76" s="40" t="str">
        <f>IF(veri!G18="","",(veri!G18))</f>
        <v/>
      </c>
      <c r="L76" s="39" t="str">
        <f>IF(veri!H18="","",(veri!H18))</f>
        <v/>
      </c>
      <c r="M76" s="39" t="str">
        <f>IF(veri!I18="","",(veri!I18))</f>
        <v/>
      </c>
      <c r="N76" s="39" t="str">
        <f>IF(veri!J18="","",(veri!J18))</f>
        <v/>
      </c>
      <c r="O76" s="41" t="str">
        <f>IF(veri!K18="","",(veri!K18))</f>
        <v/>
      </c>
      <c r="P76" s="39" t="str">
        <f>IF(veri!L18="","",(veri!L18))</f>
        <v/>
      </c>
      <c r="Q76" s="39" t="str">
        <f>IF(veri!M18="","",(veri!M18))</f>
        <v/>
      </c>
      <c r="R76" s="39" t="str">
        <f>IF(veri!N18="","",(veri!N18))</f>
        <v/>
      </c>
      <c r="S76" s="39" t="str">
        <f>IF(veri!O18="","",(veri!O18))</f>
        <v/>
      </c>
      <c r="T76" s="39" t="str">
        <f>IF(veri!P18="","",(veri!P18))</f>
        <v/>
      </c>
      <c r="U76" s="39" t="str">
        <f>IF(veri!Q18="","",(veri!Q18))</f>
        <v/>
      </c>
      <c r="V76" s="39" t="str">
        <f>IF(veri!R18="","",(veri!R18))</f>
        <v/>
      </c>
      <c r="W76" s="39" t="str">
        <f>IF(veri!S18="","",(veri!S18))</f>
        <v/>
      </c>
      <c r="X76" s="39" t="str">
        <f>IF(veri!T18="","",(veri!T18))</f>
        <v/>
      </c>
      <c r="Y76" s="39" t="str">
        <f>IF(veri!U18="","",(veri!U18))</f>
        <v/>
      </c>
      <c r="Z76" s="39" t="str">
        <f>IF(veri!V18="","",(veri!V18))</f>
        <v/>
      </c>
      <c r="AA76" s="39" t="str">
        <f>IF(veri!W18="","",(veri!W18))</f>
        <v/>
      </c>
      <c r="AB76" s="39" t="str">
        <f>IF(veri!X18="","",(veri!X18))</f>
        <v/>
      </c>
      <c r="AC76" s="39" t="str">
        <f>IF(veri!Y18="","",(veri!Y18))</f>
        <v/>
      </c>
      <c r="AD76" s="39" t="str">
        <f>IF(veri!Z18="","",(veri!Z18))</f>
        <v/>
      </c>
      <c r="AE76" s="42">
        <f>veri!AB18</f>
        <v>0</v>
      </c>
      <c r="AF76" s="43">
        <f>veri!AC18</f>
        <v>0</v>
      </c>
    </row>
    <row r="77" spans="6:32" x14ac:dyDescent="0.25">
      <c r="F77" s="38">
        <v>16</v>
      </c>
      <c r="G77" s="36" t="str">
        <f>IF(veri!C19="","",(veri!C19))</f>
        <v/>
      </c>
      <c r="H77" s="36" t="str">
        <f>IF(veri!D19="","",(veri!D19))</f>
        <v/>
      </c>
      <c r="I77" s="36" t="str">
        <f>IF(veri!E19="","",(veri!E19))</f>
        <v/>
      </c>
      <c r="J77" s="44" t="str">
        <f>IF(veri!F19="","",(veri!F19))</f>
        <v/>
      </c>
      <c r="K77" s="40" t="str">
        <f>IF(veri!G19="","",(veri!G19))</f>
        <v/>
      </c>
      <c r="L77" s="39" t="str">
        <f>IF(veri!H19="","",(veri!H19))</f>
        <v/>
      </c>
      <c r="M77" s="39" t="str">
        <f>IF(veri!I19="","",(veri!I19))</f>
        <v/>
      </c>
      <c r="N77" s="39" t="str">
        <f>IF(veri!J19="","",(veri!J19))</f>
        <v/>
      </c>
      <c r="O77" s="41" t="str">
        <f>IF(veri!K19="","",(veri!K19))</f>
        <v/>
      </c>
      <c r="P77" s="39" t="str">
        <f>IF(veri!L19="","",(veri!L19))</f>
        <v/>
      </c>
      <c r="Q77" s="39" t="str">
        <f>IF(veri!M19="","",(veri!M19))</f>
        <v/>
      </c>
      <c r="R77" s="39" t="str">
        <f>IF(veri!N19="","",(veri!N19))</f>
        <v/>
      </c>
      <c r="S77" s="39" t="str">
        <f>IF(veri!O19="","",(veri!O19))</f>
        <v/>
      </c>
      <c r="T77" s="39" t="str">
        <f>IF(veri!P19="","",(veri!P19))</f>
        <v/>
      </c>
      <c r="U77" s="39" t="str">
        <f>IF(veri!Q19="","",(veri!Q19))</f>
        <v/>
      </c>
      <c r="V77" s="39" t="str">
        <f>IF(veri!R19="","",(veri!R19))</f>
        <v/>
      </c>
      <c r="W77" s="39" t="str">
        <f>IF(veri!S19="","",(veri!S19))</f>
        <v/>
      </c>
      <c r="X77" s="39" t="str">
        <f>IF(veri!T19="","",(veri!T19))</f>
        <v/>
      </c>
      <c r="Y77" s="39" t="str">
        <f>IF(veri!U19="","",(veri!U19))</f>
        <v/>
      </c>
      <c r="Z77" s="39" t="str">
        <f>IF(veri!V19="","",(veri!V19))</f>
        <v/>
      </c>
      <c r="AA77" s="39" t="str">
        <f>IF(veri!W19="","",(veri!W19))</f>
        <v/>
      </c>
      <c r="AB77" s="39" t="str">
        <f>IF(veri!X19="","",(veri!X19))</f>
        <v/>
      </c>
      <c r="AC77" s="39" t="str">
        <f>IF(veri!Y19="","",(veri!Y19))</f>
        <v/>
      </c>
      <c r="AD77" s="39" t="str">
        <f>IF(veri!Z19="","",(veri!Z19))</f>
        <v/>
      </c>
      <c r="AE77" s="42">
        <f>veri!AB19</f>
        <v>0</v>
      </c>
      <c r="AF77" s="43">
        <f>veri!AC19</f>
        <v>0</v>
      </c>
    </row>
    <row r="78" spans="6:32" x14ac:dyDescent="0.25">
      <c r="F78" s="38">
        <v>17</v>
      </c>
      <c r="G78" s="36" t="str">
        <f>IF(veri!C20="","",(veri!C20))</f>
        <v/>
      </c>
      <c r="H78" s="36" t="str">
        <f>IF(veri!D20="","",(veri!D20))</f>
        <v/>
      </c>
      <c r="I78" s="36" t="str">
        <f>IF(veri!E20="","",(veri!E20))</f>
        <v/>
      </c>
      <c r="J78" s="44" t="str">
        <f>IF(veri!F20="","",(veri!F20))</f>
        <v/>
      </c>
      <c r="K78" s="40" t="str">
        <f>IF(veri!G20="","",(veri!G20))</f>
        <v/>
      </c>
      <c r="L78" s="39" t="str">
        <f>IF(veri!H20="","",(veri!H20))</f>
        <v/>
      </c>
      <c r="M78" s="39" t="str">
        <f>IF(veri!I20="","",(veri!I20))</f>
        <v/>
      </c>
      <c r="N78" s="39" t="str">
        <f>IF(veri!J20="","",(veri!J20))</f>
        <v/>
      </c>
      <c r="O78" s="41" t="str">
        <f>IF(veri!K20="","",(veri!K20))</f>
        <v/>
      </c>
      <c r="P78" s="39" t="str">
        <f>IF(veri!L20="","",(veri!L20))</f>
        <v/>
      </c>
      <c r="Q78" s="39" t="str">
        <f>IF(veri!M20="","",(veri!M20))</f>
        <v/>
      </c>
      <c r="R78" s="39" t="str">
        <f>IF(veri!N20="","",(veri!N20))</f>
        <v/>
      </c>
      <c r="S78" s="39" t="str">
        <f>IF(veri!O20="","",(veri!O20))</f>
        <v/>
      </c>
      <c r="T78" s="39" t="str">
        <f>IF(veri!P20="","",(veri!P20))</f>
        <v/>
      </c>
      <c r="U78" s="39" t="str">
        <f>IF(veri!Q20="","",(veri!Q20))</f>
        <v/>
      </c>
      <c r="V78" s="39" t="str">
        <f>IF(veri!R20="","",(veri!R20))</f>
        <v/>
      </c>
      <c r="W78" s="39" t="str">
        <f>IF(veri!S20="","",(veri!S20))</f>
        <v/>
      </c>
      <c r="X78" s="39" t="str">
        <f>IF(veri!T20="","",(veri!T20))</f>
        <v/>
      </c>
      <c r="Y78" s="39" t="str">
        <f>IF(veri!U20="","",(veri!U20))</f>
        <v/>
      </c>
      <c r="Z78" s="39" t="str">
        <f>IF(veri!V20="","",(veri!V20))</f>
        <v/>
      </c>
      <c r="AA78" s="39" t="str">
        <f>IF(veri!W20="","",(veri!W20))</f>
        <v/>
      </c>
      <c r="AB78" s="39" t="str">
        <f>IF(veri!X20="","",(veri!X20))</f>
        <v/>
      </c>
      <c r="AC78" s="39" t="str">
        <f>IF(veri!Y20="","",(veri!Y20))</f>
        <v/>
      </c>
      <c r="AD78" s="39" t="str">
        <f>IF(veri!Z20="","",(veri!Z20))</f>
        <v/>
      </c>
      <c r="AE78" s="42">
        <f>veri!AB20</f>
        <v>0</v>
      </c>
      <c r="AF78" s="43">
        <f>veri!AC20</f>
        <v>0</v>
      </c>
    </row>
    <row r="79" spans="6:32" x14ac:dyDescent="0.25">
      <c r="F79" s="38">
        <v>18</v>
      </c>
      <c r="G79" s="36" t="str">
        <f>IF(veri!C21="","",(veri!C21))</f>
        <v/>
      </c>
      <c r="H79" s="36" t="str">
        <f>IF(veri!D21="","",(veri!D21))</f>
        <v/>
      </c>
      <c r="I79" s="36" t="str">
        <f>IF(veri!E21="","",(veri!E21))</f>
        <v/>
      </c>
      <c r="J79" s="44" t="str">
        <f>IF(veri!F21="","",(veri!F21))</f>
        <v/>
      </c>
      <c r="K79" s="40" t="str">
        <f>IF(veri!G21="","",(veri!G21))</f>
        <v/>
      </c>
      <c r="L79" s="39" t="str">
        <f>IF(veri!H21="","",(veri!H21))</f>
        <v/>
      </c>
      <c r="M79" s="39" t="str">
        <f>IF(veri!I21="","",(veri!I21))</f>
        <v/>
      </c>
      <c r="N79" s="39" t="str">
        <f>IF(veri!J21="","",(veri!J21))</f>
        <v/>
      </c>
      <c r="O79" s="41" t="str">
        <f>IF(veri!K21="","",(veri!K21))</f>
        <v/>
      </c>
      <c r="P79" s="39" t="str">
        <f>IF(veri!L21="","",(veri!L21))</f>
        <v/>
      </c>
      <c r="Q79" s="39" t="str">
        <f>IF(veri!M21="","",(veri!M21))</f>
        <v/>
      </c>
      <c r="R79" s="39" t="str">
        <f>IF(veri!N21="","",(veri!N21))</f>
        <v/>
      </c>
      <c r="S79" s="39" t="str">
        <f>IF(veri!O21="","",(veri!O21))</f>
        <v/>
      </c>
      <c r="T79" s="39" t="str">
        <f>IF(veri!P21="","",(veri!P21))</f>
        <v/>
      </c>
      <c r="U79" s="39" t="str">
        <f>IF(veri!Q21="","",(veri!Q21))</f>
        <v/>
      </c>
      <c r="V79" s="39" t="str">
        <f>IF(veri!R21="","",(veri!R21))</f>
        <v/>
      </c>
      <c r="W79" s="39" t="str">
        <f>IF(veri!S21="","",(veri!S21))</f>
        <v/>
      </c>
      <c r="X79" s="39" t="str">
        <f>IF(veri!T21="","",(veri!T21))</f>
        <v/>
      </c>
      <c r="Y79" s="39" t="str">
        <f>IF(veri!U21="","",(veri!U21))</f>
        <v/>
      </c>
      <c r="Z79" s="39" t="str">
        <f>IF(veri!V21="","",(veri!V21))</f>
        <v/>
      </c>
      <c r="AA79" s="39" t="str">
        <f>IF(veri!W21="","",(veri!W21))</f>
        <v/>
      </c>
      <c r="AB79" s="39" t="str">
        <f>IF(veri!X21="","",(veri!X21))</f>
        <v/>
      </c>
      <c r="AC79" s="39" t="str">
        <f>IF(veri!Y21="","",(veri!Y21))</f>
        <v/>
      </c>
      <c r="AD79" s="39" t="str">
        <f>IF(veri!Z21="","",(veri!Z21))</f>
        <v/>
      </c>
      <c r="AE79" s="42">
        <f>veri!AB21</f>
        <v>0</v>
      </c>
      <c r="AF79" s="43">
        <f>veri!AC21</f>
        <v>0</v>
      </c>
    </row>
    <row r="80" spans="6:32" x14ac:dyDescent="0.25">
      <c r="F80" s="38">
        <v>19</v>
      </c>
      <c r="G80" s="36" t="str">
        <f>IF(veri!C22="","",(veri!C22))</f>
        <v/>
      </c>
      <c r="H80" s="36" t="str">
        <f>IF(veri!D22="","",(veri!D22))</f>
        <v/>
      </c>
      <c r="I80" s="36" t="str">
        <f>IF(veri!E22="","",(veri!E22))</f>
        <v/>
      </c>
      <c r="J80" s="44" t="str">
        <f>IF(veri!F22="","",(veri!F22))</f>
        <v/>
      </c>
      <c r="K80" s="40" t="str">
        <f>IF(veri!G22="","",(veri!G22))</f>
        <v/>
      </c>
      <c r="L80" s="39" t="str">
        <f>IF(veri!H22="","",(veri!H22))</f>
        <v/>
      </c>
      <c r="M80" s="39" t="str">
        <f>IF(veri!I22="","",(veri!I22))</f>
        <v/>
      </c>
      <c r="N80" s="39" t="str">
        <f>IF(veri!J22="","",(veri!J22))</f>
        <v/>
      </c>
      <c r="O80" s="41" t="str">
        <f>IF(veri!K22="","",(veri!K22))</f>
        <v/>
      </c>
      <c r="P80" s="39" t="str">
        <f>IF(veri!L22="","",(veri!L22))</f>
        <v/>
      </c>
      <c r="Q80" s="39" t="str">
        <f>IF(veri!M22="","",(veri!M22))</f>
        <v/>
      </c>
      <c r="R80" s="39" t="str">
        <f>IF(veri!N22="","",(veri!N22))</f>
        <v/>
      </c>
      <c r="S80" s="39" t="str">
        <f>IF(veri!O22="","",(veri!O22))</f>
        <v/>
      </c>
      <c r="T80" s="39" t="str">
        <f>IF(veri!P22="","",(veri!P22))</f>
        <v/>
      </c>
      <c r="U80" s="39" t="str">
        <f>IF(veri!Q22="","",(veri!Q22))</f>
        <v/>
      </c>
      <c r="V80" s="39" t="str">
        <f>IF(veri!R22="","",(veri!R22))</f>
        <v/>
      </c>
      <c r="W80" s="39" t="str">
        <f>IF(veri!S22="","",(veri!S22))</f>
        <v/>
      </c>
      <c r="X80" s="39" t="str">
        <f>IF(veri!T22="","",(veri!T22))</f>
        <v/>
      </c>
      <c r="Y80" s="39" t="str">
        <f>IF(veri!U22="","",(veri!U22))</f>
        <v/>
      </c>
      <c r="Z80" s="39" t="str">
        <f>IF(veri!V22="","",(veri!V22))</f>
        <v/>
      </c>
      <c r="AA80" s="39" t="str">
        <f>IF(veri!W22="","",(veri!W22))</f>
        <v/>
      </c>
      <c r="AB80" s="39" t="str">
        <f>IF(veri!X22="","",(veri!X22))</f>
        <v/>
      </c>
      <c r="AC80" s="39" t="str">
        <f>IF(veri!Y22="","",(veri!Y22))</f>
        <v/>
      </c>
      <c r="AD80" s="39" t="str">
        <f>IF(veri!Z22="","",(veri!Z22))</f>
        <v/>
      </c>
      <c r="AE80" s="42">
        <f>veri!AB22</f>
        <v>0</v>
      </c>
      <c r="AF80" s="43">
        <f>veri!AC22</f>
        <v>0</v>
      </c>
    </row>
    <row r="81" spans="6:32" x14ac:dyDescent="0.25">
      <c r="F81" s="38">
        <v>20</v>
      </c>
      <c r="G81" s="36" t="str">
        <f>IF(veri!C23="","",(veri!C23))</f>
        <v/>
      </c>
      <c r="H81" s="36" t="str">
        <f>IF(veri!D23="","",(veri!D23))</f>
        <v/>
      </c>
      <c r="I81" s="36" t="str">
        <f>IF(veri!E23="","",(veri!E23))</f>
        <v/>
      </c>
      <c r="J81" s="44" t="str">
        <f>IF(veri!F23="","",(veri!F23))</f>
        <v/>
      </c>
      <c r="K81" s="40" t="str">
        <f>IF(veri!G23="","",(veri!G23))</f>
        <v/>
      </c>
      <c r="L81" s="39" t="str">
        <f>IF(veri!H23="","",(veri!H23))</f>
        <v/>
      </c>
      <c r="M81" s="39" t="str">
        <f>IF(veri!I23="","",(veri!I23))</f>
        <v/>
      </c>
      <c r="N81" s="39" t="str">
        <f>IF(veri!J23="","",(veri!J23))</f>
        <v/>
      </c>
      <c r="O81" s="41" t="str">
        <f>IF(veri!K23="","",(veri!K23))</f>
        <v/>
      </c>
      <c r="P81" s="39" t="str">
        <f>IF(veri!L23="","",(veri!L23))</f>
        <v/>
      </c>
      <c r="Q81" s="39" t="str">
        <f>IF(veri!M23="","",(veri!M23))</f>
        <v/>
      </c>
      <c r="R81" s="39" t="str">
        <f>IF(veri!N23="","",(veri!N23))</f>
        <v/>
      </c>
      <c r="S81" s="39" t="str">
        <f>IF(veri!O23="","",(veri!O23))</f>
        <v/>
      </c>
      <c r="T81" s="39" t="str">
        <f>IF(veri!P23="","",(veri!P23))</f>
        <v/>
      </c>
      <c r="U81" s="39" t="str">
        <f>IF(veri!Q23="","",(veri!Q23))</f>
        <v/>
      </c>
      <c r="V81" s="39" t="str">
        <f>IF(veri!R23="","",(veri!R23))</f>
        <v/>
      </c>
      <c r="W81" s="39" t="str">
        <f>IF(veri!S23="","",(veri!S23))</f>
        <v/>
      </c>
      <c r="X81" s="39" t="str">
        <f>IF(veri!T23="","",(veri!T23))</f>
        <v/>
      </c>
      <c r="Y81" s="39" t="str">
        <f>IF(veri!U23="","",(veri!U23))</f>
        <v/>
      </c>
      <c r="Z81" s="39" t="str">
        <f>IF(veri!V23="","",(veri!V23))</f>
        <v/>
      </c>
      <c r="AA81" s="39" t="str">
        <f>IF(veri!W23="","",(veri!W23))</f>
        <v/>
      </c>
      <c r="AB81" s="39" t="str">
        <f>IF(veri!X23="","",(veri!X23))</f>
        <v/>
      </c>
      <c r="AC81" s="39" t="str">
        <f>IF(veri!Y23="","",(veri!Y23))</f>
        <v/>
      </c>
      <c r="AD81" s="39" t="str">
        <f>IF(veri!Z23="","",(veri!Z23))</f>
        <v/>
      </c>
      <c r="AE81" s="42">
        <f>veri!AB23</f>
        <v>0</v>
      </c>
      <c r="AF81" s="43">
        <f>veri!AC23</f>
        <v>0</v>
      </c>
    </row>
    <row r="82" spans="6:32" x14ac:dyDescent="0.25">
      <c r="F82" s="38">
        <v>21</v>
      </c>
      <c r="G82" s="36" t="str">
        <f>IF(veri!C24="","",(veri!C24))</f>
        <v/>
      </c>
      <c r="H82" s="36" t="str">
        <f>IF(veri!D24="","",(veri!D24))</f>
        <v/>
      </c>
      <c r="I82" s="36" t="str">
        <f>IF(veri!E24="","",(veri!E24))</f>
        <v/>
      </c>
      <c r="J82" s="44" t="str">
        <f>IF(veri!F24="","",(veri!F24))</f>
        <v/>
      </c>
      <c r="K82" s="40" t="str">
        <f>IF(veri!G24="","",(veri!G24))</f>
        <v/>
      </c>
      <c r="L82" s="39" t="str">
        <f>IF(veri!H24="","",(veri!H24))</f>
        <v/>
      </c>
      <c r="M82" s="39" t="str">
        <f>IF(veri!I24="","",(veri!I24))</f>
        <v/>
      </c>
      <c r="N82" s="39" t="str">
        <f>IF(veri!J24="","",(veri!J24))</f>
        <v/>
      </c>
      <c r="O82" s="41" t="str">
        <f>IF(veri!K24="","",(veri!K24))</f>
        <v/>
      </c>
      <c r="P82" s="39" t="str">
        <f>IF(veri!L24="","",(veri!L24))</f>
        <v/>
      </c>
      <c r="Q82" s="39" t="str">
        <f>IF(veri!M24="","",(veri!M24))</f>
        <v/>
      </c>
      <c r="R82" s="39" t="str">
        <f>IF(veri!N24="","",(veri!N24))</f>
        <v/>
      </c>
      <c r="S82" s="39" t="str">
        <f>IF(veri!O24="","",(veri!O24))</f>
        <v/>
      </c>
      <c r="T82" s="39" t="str">
        <f>IF(veri!P24="","",(veri!P24))</f>
        <v/>
      </c>
      <c r="U82" s="39" t="str">
        <f>IF(veri!Q24="","",(veri!Q24))</f>
        <v/>
      </c>
      <c r="V82" s="39" t="str">
        <f>IF(veri!R24="","",(veri!R24))</f>
        <v/>
      </c>
      <c r="W82" s="39" t="str">
        <f>IF(veri!S24="","",(veri!S24))</f>
        <v/>
      </c>
      <c r="X82" s="39" t="str">
        <f>IF(veri!T24="","",(veri!T24))</f>
        <v/>
      </c>
      <c r="Y82" s="39" t="str">
        <f>IF(veri!U24="","",(veri!U24))</f>
        <v/>
      </c>
      <c r="Z82" s="39" t="str">
        <f>IF(veri!V24="","",(veri!V24))</f>
        <v/>
      </c>
      <c r="AA82" s="39" t="str">
        <f>IF(veri!W24="","",(veri!W24))</f>
        <v/>
      </c>
      <c r="AB82" s="39" t="str">
        <f>IF(veri!X24="","",(veri!X24))</f>
        <v/>
      </c>
      <c r="AC82" s="39" t="str">
        <f>IF(veri!Y24="","",(veri!Y24))</f>
        <v/>
      </c>
      <c r="AD82" s="39" t="str">
        <f>IF(veri!Z24="","",(veri!Z24))</f>
        <v/>
      </c>
      <c r="AE82" s="42">
        <f>veri!AB24</f>
        <v>0</v>
      </c>
      <c r="AF82" s="43">
        <f>veri!AC24</f>
        <v>0</v>
      </c>
    </row>
    <row r="83" spans="6:32" x14ac:dyDescent="0.25">
      <c r="F83" s="38">
        <v>22</v>
      </c>
      <c r="G83" s="36" t="str">
        <f>IF(veri!C25="","",(veri!C25))</f>
        <v/>
      </c>
      <c r="H83" s="36" t="str">
        <f>IF(veri!D25="","",(veri!D25))</f>
        <v/>
      </c>
      <c r="I83" s="36" t="str">
        <f>IF(veri!E25="","",(veri!E25))</f>
        <v/>
      </c>
      <c r="J83" s="44" t="str">
        <f>IF(veri!F25="","",(veri!F25))</f>
        <v/>
      </c>
      <c r="K83" s="40" t="str">
        <f>IF(veri!G25="","",(veri!G25))</f>
        <v/>
      </c>
      <c r="L83" s="39" t="str">
        <f>IF(veri!H25="","",(veri!H25))</f>
        <v/>
      </c>
      <c r="M83" s="39" t="str">
        <f>IF(veri!I25="","",(veri!I25))</f>
        <v/>
      </c>
      <c r="N83" s="39" t="str">
        <f>IF(veri!J25="","",(veri!J25))</f>
        <v/>
      </c>
      <c r="O83" s="41" t="str">
        <f>IF(veri!K25="","",(veri!K25))</f>
        <v/>
      </c>
      <c r="P83" s="39" t="str">
        <f>IF(veri!L25="","",(veri!L25))</f>
        <v/>
      </c>
      <c r="Q83" s="39" t="str">
        <f>IF(veri!M25="","",(veri!M25))</f>
        <v/>
      </c>
      <c r="R83" s="39" t="str">
        <f>IF(veri!N25="","",(veri!N25))</f>
        <v/>
      </c>
      <c r="S83" s="39" t="str">
        <f>IF(veri!O25="","",(veri!O25))</f>
        <v/>
      </c>
      <c r="T83" s="39" t="str">
        <f>IF(veri!P25="","",(veri!P25))</f>
        <v/>
      </c>
      <c r="U83" s="39" t="str">
        <f>IF(veri!Q25="","",(veri!Q25))</f>
        <v/>
      </c>
      <c r="V83" s="39" t="str">
        <f>IF(veri!R25="","",(veri!R25))</f>
        <v/>
      </c>
      <c r="W83" s="39" t="str">
        <f>IF(veri!S25="","",(veri!S25))</f>
        <v/>
      </c>
      <c r="X83" s="39" t="str">
        <f>IF(veri!T25="","",(veri!T25))</f>
        <v/>
      </c>
      <c r="Y83" s="39" t="str">
        <f>IF(veri!U25="","",(veri!U25))</f>
        <v/>
      </c>
      <c r="Z83" s="39" t="str">
        <f>IF(veri!V25="","",(veri!V25))</f>
        <v/>
      </c>
      <c r="AA83" s="39" t="str">
        <f>IF(veri!W25="","",(veri!W25))</f>
        <v/>
      </c>
      <c r="AB83" s="39" t="str">
        <f>IF(veri!X25="","",(veri!X25))</f>
        <v/>
      </c>
      <c r="AC83" s="39" t="str">
        <f>IF(veri!Y25="","",(veri!Y25))</f>
        <v/>
      </c>
      <c r="AD83" s="39" t="str">
        <f>IF(veri!Z25="","",(veri!Z25))</f>
        <v/>
      </c>
      <c r="AE83" s="42">
        <f>veri!AB25</f>
        <v>0</v>
      </c>
      <c r="AF83" s="43">
        <f>veri!AC25</f>
        <v>0</v>
      </c>
    </row>
    <row r="84" spans="6:32" x14ac:dyDescent="0.25">
      <c r="F84" s="38">
        <v>23</v>
      </c>
      <c r="G84" s="36" t="str">
        <f>IF(veri!C26="","",(veri!C26))</f>
        <v/>
      </c>
      <c r="H84" s="36" t="str">
        <f>IF(veri!D26="","",(veri!D26))</f>
        <v/>
      </c>
      <c r="I84" s="36" t="str">
        <f>IF(veri!E26="","",(veri!E26))</f>
        <v/>
      </c>
      <c r="J84" s="44" t="str">
        <f>IF(veri!F26="","",(veri!F26))</f>
        <v/>
      </c>
      <c r="K84" s="40" t="str">
        <f>IF(veri!G26="","",(veri!G26))</f>
        <v/>
      </c>
      <c r="L84" s="39" t="str">
        <f>IF(veri!H26="","",(veri!H26))</f>
        <v/>
      </c>
      <c r="M84" s="39" t="str">
        <f>IF(veri!I26="","",(veri!I26))</f>
        <v/>
      </c>
      <c r="N84" s="39" t="str">
        <f>IF(veri!J26="","",(veri!J26))</f>
        <v/>
      </c>
      <c r="O84" s="41" t="str">
        <f>IF(veri!K26="","",(veri!K26))</f>
        <v/>
      </c>
      <c r="P84" s="39" t="str">
        <f>IF(veri!L26="","",(veri!L26))</f>
        <v/>
      </c>
      <c r="Q84" s="39" t="str">
        <f>IF(veri!M26="","",(veri!M26))</f>
        <v/>
      </c>
      <c r="R84" s="39" t="str">
        <f>IF(veri!N26="","",(veri!N26))</f>
        <v/>
      </c>
      <c r="S84" s="39" t="str">
        <f>IF(veri!O26="","",(veri!O26))</f>
        <v/>
      </c>
      <c r="T84" s="39" t="str">
        <f>IF(veri!P26="","",(veri!P26))</f>
        <v/>
      </c>
      <c r="U84" s="39" t="str">
        <f>IF(veri!Q26="","",(veri!Q26))</f>
        <v/>
      </c>
      <c r="V84" s="39" t="str">
        <f>IF(veri!R26="","",(veri!R26))</f>
        <v/>
      </c>
      <c r="W84" s="39" t="str">
        <f>IF(veri!S26="","",(veri!S26))</f>
        <v/>
      </c>
      <c r="X84" s="39" t="str">
        <f>IF(veri!T26="","",(veri!T26))</f>
        <v/>
      </c>
      <c r="Y84" s="39" t="str">
        <f>IF(veri!U26="","",(veri!U26))</f>
        <v/>
      </c>
      <c r="Z84" s="39" t="str">
        <f>IF(veri!V26="","",(veri!V26))</f>
        <v/>
      </c>
      <c r="AA84" s="39" t="str">
        <f>IF(veri!W26="","",(veri!W26))</f>
        <v/>
      </c>
      <c r="AB84" s="39" t="str">
        <f>IF(veri!X26="","",(veri!X26))</f>
        <v/>
      </c>
      <c r="AC84" s="39" t="str">
        <f>IF(veri!Y26="","",(veri!Y26))</f>
        <v/>
      </c>
      <c r="AD84" s="39" t="str">
        <f>IF(veri!Z26="","",(veri!Z26))</f>
        <v/>
      </c>
      <c r="AE84" s="42">
        <f>veri!AB26</f>
        <v>0</v>
      </c>
      <c r="AF84" s="43">
        <f>veri!AC26</f>
        <v>0</v>
      </c>
    </row>
    <row r="85" spans="6:32" x14ac:dyDescent="0.25">
      <c r="F85" s="38">
        <v>24</v>
      </c>
      <c r="G85" s="36" t="str">
        <f>IF(veri!C27="","",(veri!C27))</f>
        <v/>
      </c>
      <c r="H85" s="36" t="str">
        <f>IF(veri!D27="","",(veri!D27))</f>
        <v/>
      </c>
      <c r="I85" s="36" t="str">
        <f>IF(veri!E27="","",(veri!E27))</f>
        <v/>
      </c>
      <c r="J85" s="44" t="str">
        <f>IF(veri!F27="","",(veri!F27))</f>
        <v/>
      </c>
      <c r="K85" s="40" t="str">
        <f>IF(veri!G27="","",(veri!G27))</f>
        <v/>
      </c>
      <c r="L85" s="39" t="str">
        <f>IF(veri!H27="","",(veri!H27))</f>
        <v/>
      </c>
      <c r="M85" s="39" t="str">
        <f>IF(veri!I27="","",(veri!I27))</f>
        <v/>
      </c>
      <c r="N85" s="39" t="str">
        <f>IF(veri!J27="","",(veri!J27))</f>
        <v/>
      </c>
      <c r="O85" s="41" t="str">
        <f>IF(veri!K27="","",(veri!K27))</f>
        <v/>
      </c>
      <c r="P85" s="39" t="str">
        <f>IF(veri!L27="","",(veri!L27))</f>
        <v/>
      </c>
      <c r="Q85" s="39" t="str">
        <f>IF(veri!M27="","",(veri!M27))</f>
        <v/>
      </c>
      <c r="R85" s="39" t="str">
        <f>IF(veri!N27="","",(veri!N27))</f>
        <v/>
      </c>
      <c r="S85" s="39" t="str">
        <f>IF(veri!O27="","",(veri!O27))</f>
        <v/>
      </c>
      <c r="T85" s="39" t="str">
        <f>IF(veri!P27="","",(veri!P27))</f>
        <v/>
      </c>
      <c r="U85" s="39" t="str">
        <f>IF(veri!Q27="","",(veri!Q27))</f>
        <v/>
      </c>
      <c r="V85" s="39" t="str">
        <f>IF(veri!R27="","",(veri!R27))</f>
        <v/>
      </c>
      <c r="W85" s="39" t="str">
        <f>IF(veri!S27="","",(veri!S27))</f>
        <v/>
      </c>
      <c r="X85" s="39" t="str">
        <f>IF(veri!T27="","",(veri!T27))</f>
        <v/>
      </c>
      <c r="Y85" s="39" t="str">
        <f>IF(veri!U27="","",(veri!U27))</f>
        <v/>
      </c>
      <c r="Z85" s="39" t="str">
        <f>IF(veri!V27="","",(veri!V27))</f>
        <v/>
      </c>
      <c r="AA85" s="39" t="str">
        <f>IF(veri!W27="","",(veri!W27))</f>
        <v/>
      </c>
      <c r="AB85" s="39" t="str">
        <f>IF(veri!X27="","",(veri!X27))</f>
        <v/>
      </c>
      <c r="AC85" s="39" t="str">
        <f>IF(veri!Y27="","",(veri!Y27))</f>
        <v/>
      </c>
      <c r="AD85" s="39" t="str">
        <f>IF(veri!Z27="","",(veri!Z27))</f>
        <v/>
      </c>
      <c r="AE85" s="42">
        <f>veri!AB27</f>
        <v>0</v>
      </c>
      <c r="AF85" s="43">
        <f>veri!AC27</f>
        <v>0</v>
      </c>
    </row>
    <row r="86" spans="6:32" x14ac:dyDescent="0.25">
      <c r="F86" s="38">
        <v>25</v>
      </c>
      <c r="G86" s="36" t="str">
        <f>IF(veri!C28="","",(veri!C28))</f>
        <v/>
      </c>
      <c r="H86" s="36" t="str">
        <f>IF(veri!D28="","",(veri!D28))</f>
        <v/>
      </c>
      <c r="I86" s="36" t="str">
        <f>IF(veri!E28="","",(veri!E28))</f>
        <v/>
      </c>
      <c r="J86" s="44" t="str">
        <f>IF(veri!F28="","",(veri!F28))</f>
        <v/>
      </c>
      <c r="K86" s="40" t="str">
        <f>IF(veri!G28="","",(veri!G28))</f>
        <v/>
      </c>
      <c r="L86" s="39" t="str">
        <f>IF(veri!H28="","",(veri!H28))</f>
        <v/>
      </c>
      <c r="M86" s="39" t="str">
        <f>IF(veri!I28="","",(veri!I28))</f>
        <v/>
      </c>
      <c r="N86" s="39" t="str">
        <f>IF(veri!J28="","",(veri!J28))</f>
        <v/>
      </c>
      <c r="O86" s="41" t="str">
        <f>IF(veri!K28="","",(veri!K28))</f>
        <v/>
      </c>
      <c r="P86" s="39" t="str">
        <f>IF(veri!L28="","",(veri!L28))</f>
        <v/>
      </c>
      <c r="Q86" s="39" t="str">
        <f>IF(veri!M28="","",(veri!M28))</f>
        <v/>
      </c>
      <c r="R86" s="39" t="str">
        <f>IF(veri!N28="","",(veri!N28))</f>
        <v/>
      </c>
      <c r="S86" s="39" t="str">
        <f>IF(veri!O28="","",(veri!O28))</f>
        <v/>
      </c>
      <c r="T86" s="39" t="str">
        <f>IF(veri!P28="","",(veri!P28))</f>
        <v/>
      </c>
      <c r="U86" s="39" t="str">
        <f>IF(veri!Q28="","",(veri!Q28))</f>
        <v/>
      </c>
      <c r="V86" s="39" t="str">
        <f>IF(veri!R28="","",(veri!R28))</f>
        <v/>
      </c>
      <c r="W86" s="39" t="str">
        <f>IF(veri!S28="","",(veri!S28))</f>
        <v/>
      </c>
      <c r="X86" s="39" t="str">
        <f>IF(veri!T28="","",(veri!T28))</f>
        <v/>
      </c>
      <c r="Y86" s="39" t="str">
        <f>IF(veri!U28="","",(veri!U28))</f>
        <v/>
      </c>
      <c r="Z86" s="39" t="str">
        <f>IF(veri!V28="","",(veri!V28))</f>
        <v/>
      </c>
      <c r="AA86" s="39" t="str">
        <f>IF(veri!W28="","",(veri!W28))</f>
        <v/>
      </c>
      <c r="AB86" s="39" t="str">
        <f>IF(veri!X28="","",(veri!X28))</f>
        <v/>
      </c>
      <c r="AC86" s="39" t="str">
        <f>IF(veri!Y28="","",(veri!Y28))</f>
        <v/>
      </c>
      <c r="AD86" s="39" t="str">
        <f>IF(veri!Z28="","",(veri!Z28))</f>
        <v/>
      </c>
      <c r="AE86" s="42">
        <f>veri!AB28</f>
        <v>0</v>
      </c>
      <c r="AF86" s="43">
        <f>veri!AC28</f>
        <v>0</v>
      </c>
    </row>
    <row r="87" spans="6:32" x14ac:dyDescent="0.25">
      <c r="F87" s="38">
        <v>26</v>
      </c>
      <c r="G87" s="36" t="str">
        <f>IF(veri!C29="","",(veri!C29))</f>
        <v/>
      </c>
      <c r="H87" s="36" t="str">
        <f>IF(veri!D29="","",(veri!D29))</f>
        <v/>
      </c>
      <c r="I87" s="36" t="str">
        <f>IF(veri!E29="","",(veri!E29))</f>
        <v/>
      </c>
      <c r="J87" s="44" t="str">
        <f>IF(veri!F29="","",(veri!F29))</f>
        <v/>
      </c>
      <c r="K87" s="40" t="str">
        <f>IF(veri!G29="","",(veri!G29))</f>
        <v/>
      </c>
      <c r="L87" s="39" t="str">
        <f>IF(veri!H29="","",(veri!H29))</f>
        <v/>
      </c>
      <c r="M87" s="39" t="str">
        <f>IF(veri!I29="","",(veri!I29))</f>
        <v/>
      </c>
      <c r="N87" s="39" t="str">
        <f>IF(veri!J29="","",(veri!J29))</f>
        <v/>
      </c>
      <c r="O87" s="41" t="str">
        <f>IF(veri!K29="","",(veri!K29))</f>
        <v/>
      </c>
      <c r="P87" s="39" t="str">
        <f>IF(veri!L29="","",(veri!L29))</f>
        <v/>
      </c>
      <c r="Q87" s="39" t="str">
        <f>IF(veri!M29="","",(veri!M29))</f>
        <v/>
      </c>
      <c r="R87" s="39" t="str">
        <f>IF(veri!N29="","",(veri!N29))</f>
        <v/>
      </c>
      <c r="S87" s="39" t="str">
        <f>IF(veri!O29="","",(veri!O29))</f>
        <v/>
      </c>
      <c r="T87" s="39" t="str">
        <f>IF(veri!P29="","",(veri!P29))</f>
        <v/>
      </c>
      <c r="U87" s="39" t="str">
        <f>IF(veri!Q29="","",(veri!Q29))</f>
        <v/>
      </c>
      <c r="V87" s="39" t="str">
        <f>IF(veri!R29="","",(veri!R29))</f>
        <v/>
      </c>
      <c r="W87" s="39" t="str">
        <f>IF(veri!S29="","",(veri!S29))</f>
        <v/>
      </c>
      <c r="X87" s="39" t="str">
        <f>IF(veri!T29="","",(veri!T29))</f>
        <v/>
      </c>
      <c r="Y87" s="39" t="str">
        <f>IF(veri!U29="","",(veri!U29))</f>
        <v/>
      </c>
      <c r="Z87" s="39" t="str">
        <f>IF(veri!V29="","",(veri!V29))</f>
        <v/>
      </c>
      <c r="AA87" s="39" t="str">
        <f>IF(veri!W29="","",(veri!W29))</f>
        <v/>
      </c>
      <c r="AB87" s="39" t="str">
        <f>IF(veri!X29="","",(veri!X29))</f>
        <v/>
      </c>
      <c r="AC87" s="39" t="str">
        <f>IF(veri!Y29="","",(veri!Y29))</f>
        <v/>
      </c>
      <c r="AD87" s="39" t="str">
        <f>IF(veri!Z29="","",(veri!Z29))</f>
        <v/>
      </c>
      <c r="AE87" s="42">
        <f>veri!AB29</f>
        <v>0</v>
      </c>
      <c r="AF87" s="43">
        <f>veri!AC29</f>
        <v>0</v>
      </c>
    </row>
    <row r="88" spans="6:32" x14ac:dyDescent="0.25">
      <c r="F88" s="38">
        <v>27</v>
      </c>
      <c r="G88" s="36" t="str">
        <f>IF(veri!C30="","",(veri!C30))</f>
        <v/>
      </c>
      <c r="H88" s="36" t="str">
        <f>IF(veri!D30="","",(veri!D30))</f>
        <v/>
      </c>
      <c r="I88" s="36" t="str">
        <f>IF(veri!E30="","",(veri!E30))</f>
        <v/>
      </c>
      <c r="J88" s="44" t="str">
        <f>IF(veri!F30="","",(veri!F30))</f>
        <v/>
      </c>
      <c r="K88" s="40" t="str">
        <f>IF(veri!G30="","",(veri!G30))</f>
        <v/>
      </c>
      <c r="L88" s="39" t="str">
        <f>IF(veri!H30="","",(veri!H30))</f>
        <v/>
      </c>
      <c r="M88" s="39" t="str">
        <f>IF(veri!I30="","",(veri!I30))</f>
        <v/>
      </c>
      <c r="N88" s="39" t="str">
        <f>IF(veri!J30="","",(veri!J30))</f>
        <v/>
      </c>
      <c r="O88" s="41" t="str">
        <f>IF(veri!K30="","",(veri!K30))</f>
        <v/>
      </c>
      <c r="P88" s="39" t="str">
        <f>IF(veri!L30="","",(veri!L30))</f>
        <v/>
      </c>
      <c r="Q88" s="39" t="str">
        <f>IF(veri!M30="","",(veri!M30))</f>
        <v/>
      </c>
      <c r="R88" s="39" t="str">
        <f>IF(veri!N30="","",(veri!N30))</f>
        <v/>
      </c>
      <c r="S88" s="39" t="str">
        <f>IF(veri!O30="","",(veri!O30))</f>
        <v/>
      </c>
      <c r="T88" s="39" t="str">
        <f>IF(veri!P30="","",(veri!P30))</f>
        <v/>
      </c>
      <c r="U88" s="39" t="str">
        <f>IF(veri!Q30="","",(veri!Q30))</f>
        <v/>
      </c>
      <c r="V88" s="39" t="str">
        <f>IF(veri!R30="","",(veri!R30))</f>
        <v/>
      </c>
      <c r="W88" s="39" t="str">
        <f>IF(veri!S30="","",(veri!S30))</f>
        <v/>
      </c>
      <c r="X88" s="39" t="str">
        <f>IF(veri!T30="","",(veri!T30))</f>
        <v/>
      </c>
      <c r="Y88" s="39" t="str">
        <f>IF(veri!U30="","",(veri!U30))</f>
        <v/>
      </c>
      <c r="Z88" s="39" t="str">
        <f>IF(veri!V30="","",(veri!V30))</f>
        <v/>
      </c>
      <c r="AA88" s="39" t="str">
        <f>IF(veri!W30="","",(veri!W30))</f>
        <v/>
      </c>
      <c r="AB88" s="39" t="str">
        <f>IF(veri!X30="","",(veri!X30))</f>
        <v/>
      </c>
      <c r="AC88" s="39" t="str">
        <f>IF(veri!Y30="","",(veri!Y30))</f>
        <v/>
      </c>
      <c r="AD88" s="39" t="str">
        <f>IF(veri!Z30="","",(veri!Z30))</f>
        <v/>
      </c>
      <c r="AE88" s="42">
        <f>veri!AB30</f>
        <v>0</v>
      </c>
      <c r="AF88" s="43">
        <f>veri!AC30</f>
        <v>0</v>
      </c>
    </row>
    <row r="89" spans="6:32" x14ac:dyDescent="0.25">
      <c r="F89" s="38">
        <v>28</v>
      </c>
      <c r="G89" s="36" t="str">
        <f>IF(veri!C31="","",(veri!C31))</f>
        <v/>
      </c>
      <c r="H89" s="36" t="str">
        <f>IF(veri!D31="","",(veri!D31))</f>
        <v/>
      </c>
      <c r="I89" s="36" t="str">
        <f>IF(veri!E31="","",(veri!E31))</f>
        <v/>
      </c>
      <c r="J89" s="44" t="str">
        <f>IF(veri!F31="","",(veri!F31))</f>
        <v/>
      </c>
      <c r="K89" s="40" t="str">
        <f>IF(veri!G31="","",(veri!G31))</f>
        <v/>
      </c>
      <c r="L89" s="39" t="str">
        <f>IF(veri!H31="","",(veri!H31))</f>
        <v/>
      </c>
      <c r="M89" s="39" t="str">
        <f>IF(veri!I31="","",(veri!I31))</f>
        <v/>
      </c>
      <c r="N89" s="39" t="str">
        <f>IF(veri!J31="","",(veri!J31))</f>
        <v/>
      </c>
      <c r="O89" s="41" t="str">
        <f>IF(veri!K31="","",(veri!K31))</f>
        <v/>
      </c>
      <c r="P89" s="39" t="str">
        <f>IF(veri!L31="","",(veri!L31))</f>
        <v/>
      </c>
      <c r="Q89" s="39" t="str">
        <f>IF(veri!M31="","",(veri!M31))</f>
        <v/>
      </c>
      <c r="R89" s="39" t="str">
        <f>IF(veri!N31="","",(veri!N31))</f>
        <v/>
      </c>
      <c r="S89" s="39" t="str">
        <f>IF(veri!O31="","",(veri!O31))</f>
        <v/>
      </c>
      <c r="T89" s="39" t="str">
        <f>IF(veri!P31="","",(veri!P31))</f>
        <v/>
      </c>
      <c r="U89" s="39" t="str">
        <f>IF(veri!Q31="","",(veri!Q31))</f>
        <v/>
      </c>
      <c r="V89" s="39" t="str">
        <f>IF(veri!R31="","",(veri!R31))</f>
        <v/>
      </c>
      <c r="W89" s="39" t="str">
        <f>IF(veri!S31="","",(veri!S31))</f>
        <v/>
      </c>
      <c r="X89" s="39" t="str">
        <f>IF(veri!T31="","",(veri!T31))</f>
        <v/>
      </c>
      <c r="Y89" s="39" t="str">
        <f>IF(veri!U31="","",(veri!U31))</f>
        <v/>
      </c>
      <c r="Z89" s="39" t="str">
        <f>IF(veri!V31="","",(veri!V31))</f>
        <v/>
      </c>
      <c r="AA89" s="39" t="str">
        <f>IF(veri!W31="","",(veri!W31))</f>
        <v/>
      </c>
      <c r="AB89" s="39" t="str">
        <f>IF(veri!X31="","",(veri!X31))</f>
        <v/>
      </c>
      <c r="AC89" s="39" t="str">
        <f>IF(veri!Y31="","",(veri!Y31))</f>
        <v/>
      </c>
      <c r="AD89" s="39" t="str">
        <f>IF(veri!Z31="","",(veri!Z31))</f>
        <v/>
      </c>
      <c r="AE89" s="42">
        <f>veri!AB31</f>
        <v>0</v>
      </c>
      <c r="AF89" s="43">
        <f>veri!AC31</f>
        <v>0</v>
      </c>
    </row>
    <row r="90" spans="6:32" x14ac:dyDescent="0.25">
      <c r="F90" s="38">
        <v>29</v>
      </c>
      <c r="G90" s="36" t="str">
        <f>IF(veri!C32="","",(veri!C32))</f>
        <v/>
      </c>
      <c r="H90" s="36" t="str">
        <f>IF(veri!D32="","",(veri!D32))</f>
        <v/>
      </c>
      <c r="I90" s="36" t="str">
        <f>IF(veri!E32="","",(veri!E32))</f>
        <v/>
      </c>
      <c r="J90" s="44" t="str">
        <f>IF(veri!F32="","",(veri!F32))</f>
        <v/>
      </c>
      <c r="K90" s="40" t="str">
        <f>IF(veri!G32="","",(veri!G32))</f>
        <v/>
      </c>
      <c r="L90" s="39" t="str">
        <f>IF(veri!H32="","",(veri!H32))</f>
        <v/>
      </c>
      <c r="M90" s="39" t="str">
        <f>IF(veri!I32="","",(veri!I32))</f>
        <v/>
      </c>
      <c r="N90" s="39" t="str">
        <f>IF(veri!J32="","",(veri!J32))</f>
        <v/>
      </c>
      <c r="O90" s="41" t="str">
        <f>IF(veri!K32="","",(veri!K32))</f>
        <v/>
      </c>
      <c r="P90" s="39" t="str">
        <f>IF(veri!L32="","",(veri!L32))</f>
        <v/>
      </c>
      <c r="Q90" s="39" t="str">
        <f>IF(veri!M32="","",(veri!M32))</f>
        <v/>
      </c>
      <c r="R90" s="39" t="str">
        <f>IF(veri!N32="","",(veri!N32))</f>
        <v/>
      </c>
      <c r="S90" s="39" t="str">
        <f>IF(veri!O32="","",(veri!O32))</f>
        <v/>
      </c>
      <c r="T90" s="39" t="str">
        <f>IF(veri!P32="","",(veri!P32))</f>
        <v/>
      </c>
      <c r="U90" s="39" t="str">
        <f>IF(veri!Q32="","",(veri!Q32))</f>
        <v/>
      </c>
      <c r="V90" s="39" t="str">
        <f>IF(veri!R32="","",(veri!R32))</f>
        <v/>
      </c>
      <c r="W90" s="39" t="str">
        <f>IF(veri!S32="","",(veri!S32))</f>
        <v/>
      </c>
      <c r="X90" s="39" t="str">
        <f>IF(veri!T32="","",(veri!T32))</f>
        <v/>
      </c>
      <c r="Y90" s="39" t="str">
        <f>IF(veri!U32="","",(veri!U32))</f>
        <v/>
      </c>
      <c r="Z90" s="39" t="str">
        <f>IF(veri!V32="","",(veri!V32))</f>
        <v/>
      </c>
      <c r="AA90" s="39" t="str">
        <f>IF(veri!W32="","",(veri!W32))</f>
        <v/>
      </c>
      <c r="AB90" s="39" t="str">
        <f>IF(veri!X32="","",(veri!X32))</f>
        <v/>
      </c>
      <c r="AC90" s="39" t="str">
        <f>IF(veri!Y32="","",(veri!Y32))</f>
        <v/>
      </c>
      <c r="AD90" s="39" t="str">
        <f>IF(veri!Z32="","",(veri!Z32))</f>
        <v/>
      </c>
      <c r="AE90" s="42">
        <f>veri!AB32</f>
        <v>0</v>
      </c>
      <c r="AF90" s="43">
        <f>veri!AC32</f>
        <v>0</v>
      </c>
    </row>
    <row r="91" spans="6:32" x14ac:dyDescent="0.25">
      <c r="F91" s="38">
        <v>30</v>
      </c>
      <c r="G91" s="36" t="str">
        <f>IF(veri!C33="","",(veri!C33))</f>
        <v/>
      </c>
      <c r="H91" s="36" t="str">
        <f>IF(veri!D33="","",(veri!D33))</f>
        <v/>
      </c>
      <c r="I91" s="36" t="str">
        <f>IF(veri!E33="","",(veri!E33))</f>
        <v/>
      </c>
      <c r="J91" s="44" t="str">
        <f>IF(veri!F33="","",(veri!F33))</f>
        <v/>
      </c>
      <c r="K91" s="40" t="str">
        <f>IF(veri!G33="","",(veri!G33))</f>
        <v/>
      </c>
      <c r="L91" s="39" t="str">
        <f>IF(veri!H33="","",(veri!H33))</f>
        <v/>
      </c>
      <c r="M91" s="39" t="str">
        <f>IF(veri!I33="","",(veri!I33))</f>
        <v/>
      </c>
      <c r="N91" s="39" t="str">
        <f>IF(veri!J33="","",(veri!J33))</f>
        <v/>
      </c>
      <c r="O91" s="41" t="str">
        <f>IF(veri!K33="","",(veri!K33))</f>
        <v/>
      </c>
      <c r="P91" s="39" t="str">
        <f>IF(veri!L33="","",(veri!L33))</f>
        <v/>
      </c>
      <c r="Q91" s="39" t="str">
        <f>IF(veri!M33="","",(veri!M33))</f>
        <v/>
      </c>
      <c r="R91" s="39" t="str">
        <f>IF(veri!N33="","",(veri!N33))</f>
        <v/>
      </c>
      <c r="S91" s="39" t="str">
        <f>IF(veri!O33="","",(veri!O33))</f>
        <v/>
      </c>
      <c r="T91" s="39" t="str">
        <f>IF(veri!P33="","",(veri!P33))</f>
        <v/>
      </c>
      <c r="U91" s="39" t="str">
        <f>IF(veri!Q33="","",(veri!Q33))</f>
        <v/>
      </c>
      <c r="V91" s="39" t="str">
        <f>IF(veri!R33="","",(veri!R33))</f>
        <v/>
      </c>
      <c r="W91" s="39" t="str">
        <f>IF(veri!S33="","",(veri!S33))</f>
        <v/>
      </c>
      <c r="X91" s="39" t="str">
        <f>IF(veri!T33="","",(veri!T33))</f>
        <v/>
      </c>
      <c r="Y91" s="39" t="str">
        <f>IF(veri!U33="","",(veri!U33))</f>
        <v/>
      </c>
      <c r="Z91" s="39" t="str">
        <f>IF(veri!V33="","",(veri!V33))</f>
        <v/>
      </c>
      <c r="AA91" s="39" t="str">
        <f>IF(veri!W33="","",(veri!W33))</f>
        <v/>
      </c>
      <c r="AB91" s="39" t="str">
        <f>IF(veri!X33="","",(veri!X33))</f>
        <v/>
      </c>
      <c r="AC91" s="39" t="str">
        <f>IF(veri!Y33="","",(veri!Y33))</f>
        <v/>
      </c>
      <c r="AD91" s="39" t="str">
        <f>IF(veri!Z33="","",(veri!Z33))</f>
        <v/>
      </c>
      <c r="AE91" s="42">
        <f>veri!AB33</f>
        <v>0</v>
      </c>
      <c r="AF91" s="43">
        <f>veri!AC33</f>
        <v>0</v>
      </c>
    </row>
    <row r="92" spans="6:32" x14ac:dyDescent="0.25">
      <c r="F92" s="38">
        <v>31</v>
      </c>
      <c r="G92" s="36" t="str">
        <f>IF(veri!C34="","",(veri!C34))</f>
        <v/>
      </c>
      <c r="H92" s="36" t="str">
        <f>IF(veri!D34="","",(veri!D34))</f>
        <v/>
      </c>
      <c r="I92" s="36" t="str">
        <f>IF(veri!E34="","",(veri!E34))</f>
        <v/>
      </c>
      <c r="J92" s="44" t="str">
        <f>IF(veri!F34="","",(veri!F34))</f>
        <v/>
      </c>
      <c r="K92" s="40" t="str">
        <f>IF(veri!G34="","",(veri!G34))</f>
        <v/>
      </c>
      <c r="L92" s="39" t="str">
        <f>IF(veri!H34="","",(veri!H34))</f>
        <v/>
      </c>
      <c r="M92" s="39" t="str">
        <f>IF(veri!I34="","",(veri!I34))</f>
        <v/>
      </c>
      <c r="N92" s="39" t="str">
        <f>IF(veri!J34="","",(veri!J34))</f>
        <v/>
      </c>
      <c r="O92" s="41" t="str">
        <f>IF(veri!K34="","",(veri!K34))</f>
        <v/>
      </c>
      <c r="P92" s="39" t="str">
        <f>IF(veri!L34="","",(veri!L34))</f>
        <v/>
      </c>
      <c r="Q92" s="39" t="str">
        <f>IF(veri!M34="","",(veri!M34))</f>
        <v/>
      </c>
      <c r="R92" s="39" t="str">
        <f>IF(veri!N34="","",(veri!N34))</f>
        <v/>
      </c>
      <c r="S92" s="39" t="str">
        <f>IF(veri!O34="","",(veri!O34))</f>
        <v/>
      </c>
      <c r="T92" s="39" t="str">
        <f>IF(veri!P34="","",(veri!P34))</f>
        <v/>
      </c>
      <c r="U92" s="39" t="str">
        <f>IF(veri!Q34="","",(veri!Q34))</f>
        <v/>
      </c>
      <c r="V92" s="39" t="str">
        <f>IF(veri!R34="","",(veri!R34))</f>
        <v/>
      </c>
      <c r="W92" s="39" t="str">
        <f>IF(veri!S34="","",(veri!S34))</f>
        <v/>
      </c>
      <c r="X92" s="39" t="str">
        <f>IF(veri!T34="","",(veri!T34))</f>
        <v/>
      </c>
      <c r="Y92" s="39" t="str">
        <f>IF(veri!U34="","",(veri!U34))</f>
        <v/>
      </c>
      <c r="Z92" s="39" t="str">
        <f>IF(veri!V34="","",(veri!V34))</f>
        <v/>
      </c>
      <c r="AA92" s="39" t="str">
        <f>IF(veri!W34="","",(veri!W34))</f>
        <v/>
      </c>
      <c r="AB92" s="39" t="str">
        <f>IF(veri!X34="","",(veri!X34))</f>
        <v/>
      </c>
      <c r="AC92" s="39" t="str">
        <f>IF(veri!Y34="","",(veri!Y34))</f>
        <v/>
      </c>
      <c r="AD92" s="39" t="str">
        <f>IF(veri!Z34="","",(veri!Z34))</f>
        <v/>
      </c>
      <c r="AE92" s="42">
        <f>veri!AB34</f>
        <v>0</v>
      </c>
      <c r="AF92" s="43">
        <f>veri!AC34</f>
        <v>0</v>
      </c>
    </row>
    <row r="93" spans="6:32" x14ac:dyDescent="0.25">
      <c r="F93" s="38">
        <v>32</v>
      </c>
      <c r="G93" s="36" t="str">
        <f>IF(veri!C35="","",(veri!C35))</f>
        <v/>
      </c>
      <c r="H93" s="36" t="str">
        <f>IF(veri!D35="","",(veri!D35))</f>
        <v/>
      </c>
      <c r="I93" s="36" t="str">
        <f>IF(veri!E35="","",(veri!E35))</f>
        <v/>
      </c>
      <c r="J93" s="44" t="str">
        <f>IF(veri!F35="","",(veri!F35))</f>
        <v/>
      </c>
      <c r="K93" s="40" t="str">
        <f>IF(veri!G35="","",(veri!G35))</f>
        <v/>
      </c>
      <c r="L93" s="39" t="str">
        <f>IF(veri!H35="","",(veri!H35))</f>
        <v/>
      </c>
      <c r="M93" s="39" t="str">
        <f>IF(veri!I35="","",(veri!I35))</f>
        <v/>
      </c>
      <c r="N93" s="39" t="str">
        <f>IF(veri!J35="","",(veri!J35))</f>
        <v/>
      </c>
      <c r="O93" s="41" t="str">
        <f>IF(veri!K35="","",(veri!K35))</f>
        <v/>
      </c>
      <c r="P93" s="39" t="str">
        <f>IF(veri!L35="","",(veri!L35))</f>
        <v/>
      </c>
      <c r="Q93" s="39" t="str">
        <f>IF(veri!M35="","",(veri!M35))</f>
        <v/>
      </c>
      <c r="R93" s="39" t="str">
        <f>IF(veri!N35="","",(veri!N35))</f>
        <v/>
      </c>
      <c r="S93" s="39" t="str">
        <f>IF(veri!O35="","",(veri!O35))</f>
        <v/>
      </c>
      <c r="T93" s="39" t="str">
        <f>IF(veri!P35="","",(veri!P35))</f>
        <v/>
      </c>
      <c r="U93" s="39" t="str">
        <f>IF(veri!Q35="","",(veri!Q35))</f>
        <v/>
      </c>
      <c r="V93" s="39" t="str">
        <f>IF(veri!R35="","",(veri!R35))</f>
        <v/>
      </c>
      <c r="W93" s="39" t="str">
        <f>IF(veri!S35="","",(veri!S35))</f>
        <v/>
      </c>
      <c r="X93" s="39" t="str">
        <f>IF(veri!T35="","",(veri!T35))</f>
        <v/>
      </c>
      <c r="Y93" s="39" t="str">
        <f>IF(veri!U35="","",(veri!U35))</f>
        <v/>
      </c>
      <c r="Z93" s="39" t="str">
        <f>IF(veri!V35="","",(veri!V35))</f>
        <v/>
      </c>
      <c r="AA93" s="39" t="str">
        <f>IF(veri!W35="","",(veri!W35))</f>
        <v/>
      </c>
      <c r="AB93" s="39" t="str">
        <f>IF(veri!X35="","",(veri!X35))</f>
        <v/>
      </c>
      <c r="AC93" s="39" t="str">
        <f>IF(veri!Y35="","",(veri!Y35))</f>
        <v/>
      </c>
      <c r="AD93" s="39" t="str">
        <f>IF(veri!Z35="","",(veri!Z35))</f>
        <v/>
      </c>
      <c r="AE93" s="42">
        <f>veri!AB35</f>
        <v>0</v>
      </c>
      <c r="AF93" s="43">
        <f>veri!AC35</f>
        <v>0</v>
      </c>
    </row>
    <row r="94" spans="6:32" x14ac:dyDescent="0.25">
      <c r="F94" s="38">
        <v>33</v>
      </c>
      <c r="G94" s="36" t="str">
        <f>IF(veri!C36="","",(veri!C36))</f>
        <v/>
      </c>
      <c r="H94" s="36" t="str">
        <f>IF(veri!D36="","",(veri!D36))</f>
        <v/>
      </c>
      <c r="I94" s="36" t="str">
        <f>IF(veri!E36="","",(veri!E36))</f>
        <v/>
      </c>
      <c r="J94" s="44" t="str">
        <f>IF(veri!F36="","",(veri!F36))</f>
        <v/>
      </c>
      <c r="K94" s="40" t="str">
        <f>IF(veri!G36="","",(veri!G36))</f>
        <v/>
      </c>
      <c r="L94" s="39" t="str">
        <f>IF(veri!H36="","",(veri!H36))</f>
        <v/>
      </c>
      <c r="M94" s="39" t="str">
        <f>IF(veri!I36="","",(veri!I36))</f>
        <v/>
      </c>
      <c r="N94" s="39" t="str">
        <f>IF(veri!J36="","",(veri!J36))</f>
        <v/>
      </c>
      <c r="O94" s="41" t="str">
        <f>IF(veri!K36="","",(veri!K36))</f>
        <v/>
      </c>
      <c r="P94" s="39" t="str">
        <f>IF(veri!L36="","",(veri!L36))</f>
        <v/>
      </c>
      <c r="Q94" s="39" t="str">
        <f>IF(veri!M36="","",(veri!M36))</f>
        <v/>
      </c>
      <c r="R94" s="39" t="str">
        <f>IF(veri!N36="","",(veri!N36))</f>
        <v/>
      </c>
      <c r="S94" s="39" t="str">
        <f>IF(veri!O36="","",(veri!O36))</f>
        <v/>
      </c>
      <c r="T94" s="39" t="str">
        <f>IF(veri!P36="","",(veri!P36))</f>
        <v/>
      </c>
      <c r="U94" s="39" t="str">
        <f>IF(veri!Q36="","",(veri!Q36))</f>
        <v/>
      </c>
      <c r="V94" s="39" t="str">
        <f>IF(veri!R36="","",(veri!R36))</f>
        <v/>
      </c>
      <c r="W94" s="39" t="str">
        <f>IF(veri!S36="","",(veri!S36))</f>
        <v/>
      </c>
      <c r="X94" s="39" t="str">
        <f>IF(veri!T36="","",(veri!T36))</f>
        <v/>
      </c>
      <c r="Y94" s="39" t="str">
        <f>IF(veri!U36="","",(veri!U36))</f>
        <v/>
      </c>
      <c r="Z94" s="39" t="str">
        <f>IF(veri!V36="","",(veri!V36))</f>
        <v/>
      </c>
      <c r="AA94" s="39" t="str">
        <f>IF(veri!W36="","",(veri!W36))</f>
        <v/>
      </c>
      <c r="AB94" s="39" t="str">
        <f>IF(veri!X36="","",(veri!X36))</f>
        <v/>
      </c>
      <c r="AC94" s="39" t="str">
        <f>IF(veri!Y36="","",(veri!Y36))</f>
        <v/>
      </c>
      <c r="AD94" s="39" t="str">
        <f>IF(veri!Z36="","",(veri!Z36))</f>
        <v/>
      </c>
      <c r="AE94" s="42">
        <f>veri!AB36</f>
        <v>0</v>
      </c>
      <c r="AF94" s="43">
        <f>veri!AC36</f>
        <v>0</v>
      </c>
    </row>
    <row r="95" spans="6:32" x14ac:dyDescent="0.25">
      <c r="F95" s="38">
        <v>34</v>
      </c>
      <c r="G95" s="36" t="str">
        <f>IF(veri!C37="","",(veri!C37))</f>
        <v/>
      </c>
      <c r="H95" s="36" t="str">
        <f>IF(veri!D37="","",(veri!D37))</f>
        <v/>
      </c>
      <c r="I95" s="36" t="str">
        <f>IF(veri!E37="","",(veri!E37))</f>
        <v/>
      </c>
      <c r="J95" s="44" t="str">
        <f>IF(veri!F37="","",(veri!F37))</f>
        <v/>
      </c>
      <c r="K95" s="40" t="str">
        <f>IF(veri!G37="","",(veri!G37))</f>
        <v/>
      </c>
      <c r="L95" s="39" t="str">
        <f>IF(veri!H37="","",(veri!H37))</f>
        <v/>
      </c>
      <c r="M95" s="39" t="str">
        <f>IF(veri!I37="","",(veri!I37))</f>
        <v/>
      </c>
      <c r="N95" s="39" t="str">
        <f>IF(veri!J37="","",(veri!J37))</f>
        <v/>
      </c>
      <c r="O95" s="41" t="str">
        <f>IF(veri!K37="","",(veri!K37))</f>
        <v/>
      </c>
      <c r="P95" s="39" t="str">
        <f>IF(veri!L37="","",(veri!L37))</f>
        <v/>
      </c>
      <c r="Q95" s="39" t="str">
        <f>IF(veri!M37="","",(veri!M37))</f>
        <v/>
      </c>
      <c r="R95" s="39" t="str">
        <f>IF(veri!N37="","",(veri!N37))</f>
        <v/>
      </c>
      <c r="S95" s="39" t="str">
        <f>IF(veri!O37="","",(veri!O37))</f>
        <v/>
      </c>
      <c r="T95" s="39" t="str">
        <f>IF(veri!P37="","",(veri!P37))</f>
        <v/>
      </c>
      <c r="U95" s="39" t="str">
        <f>IF(veri!Q37="","",(veri!Q37))</f>
        <v/>
      </c>
      <c r="V95" s="39" t="str">
        <f>IF(veri!R37="","",(veri!R37))</f>
        <v/>
      </c>
      <c r="W95" s="39" t="str">
        <f>IF(veri!S37="","",(veri!S37))</f>
        <v/>
      </c>
      <c r="X95" s="39" t="str">
        <f>IF(veri!T37="","",(veri!T37))</f>
        <v/>
      </c>
      <c r="Y95" s="39" t="str">
        <f>IF(veri!U37="","",(veri!U37))</f>
        <v/>
      </c>
      <c r="Z95" s="39" t="str">
        <f>IF(veri!V37="","",(veri!V37))</f>
        <v/>
      </c>
      <c r="AA95" s="39" t="str">
        <f>IF(veri!W37="","",(veri!W37))</f>
        <v/>
      </c>
      <c r="AB95" s="39" t="str">
        <f>IF(veri!X37="","",(veri!X37))</f>
        <v/>
      </c>
      <c r="AC95" s="39" t="str">
        <f>IF(veri!Y37="","",(veri!Y37))</f>
        <v/>
      </c>
      <c r="AD95" s="39" t="str">
        <f>IF(veri!Z37="","",(veri!Z37))</f>
        <v/>
      </c>
      <c r="AE95" s="42">
        <f>veri!AB37</f>
        <v>0</v>
      </c>
      <c r="AF95" s="43">
        <f>veri!AC37</f>
        <v>0</v>
      </c>
    </row>
    <row r="96" spans="6:32" x14ac:dyDescent="0.25">
      <c r="F96" s="38">
        <v>35</v>
      </c>
      <c r="G96" s="36" t="str">
        <f>IF(veri!C38="","",(veri!C38))</f>
        <v/>
      </c>
      <c r="H96" s="36" t="str">
        <f>IF(veri!D38="","",(veri!D38))</f>
        <v/>
      </c>
      <c r="I96" s="36" t="str">
        <f>IF(veri!E38="","",(veri!E38))</f>
        <v/>
      </c>
      <c r="J96" s="44" t="str">
        <f>IF(veri!F38="","",(veri!F38))</f>
        <v/>
      </c>
      <c r="K96" s="40" t="str">
        <f>IF(veri!G38="","",(veri!G38))</f>
        <v/>
      </c>
      <c r="L96" s="39" t="str">
        <f>IF(veri!H38="","",(veri!H38))</f>
        <v/>
      </c>
      <c r="M96" s="39" t="str">
        <f>IF(veri!I38="","",(veri!I38))</f>
        <v/>
      </c>
      <c r="N96" s="39" t="str">
        <f>IF(veri!J38="","",(veri!J38))</f>
        <v/>
      </c>
      <c r="O96" s="41" t="str">
        <f>IF(veri!K38="","",(veri!K38))</f>
        <v/>
      </c>
      <c r="P96" s="39" t="str">
        <f>IF(veri!L38="","",(veri!L38))</f>
        <v/>
      </c>
      <c r="Q96" s="39" t="str">
        <f>IF(veri!M38="","",(veri!M38))</f>
        <v/>
      </c>
      <c r="R96" s="39" t="str">
        <f>IF(veri!N38="","",(veri!N38))</f>
        <v/>
      </c>
      <c r="S96" s="39" t="str">
        <f>IF(veri!O38="","",(veri!O38))</f>
        <v/>
      </c>
      <c r="T96" s="39" t="str">
        <f>IF(veri!P38="","",(veri!P38))</f>
        <v/>
      </c>
      <c r="U96" s="39" t="str">
        <f>IF(veri!Q38="","",(veri!Q38))</f>
        <v/>
      </c>
      <c r="V96" s="39" t="str">
        <f>IF(veri!R38="","",(veri!R38))</f>
        <v/>
      </c>
      <c r="W96" s="39" t="str">
        <f>IF(veri!S38="","",(veri!S38))</f>
        <v/>
      </c>
      <c r="X96" s="39" t="str">
        <f>IF(veri!T38="","",(veri!T38))</f>
        <v/>
      </c>
      <c r="Y96" s="39" t="str">
        <f>IF(veri!U38="","",(veri!U38))</f>
        <v/>
      </c>
      <c r="Z96" s="39" t="str">
        <f>IF(veri!V38="","",(veri!V38))</f>
        <v/>
      </c>
      <c r="AA96" s="39" t="str">
        <f>IF(veri!W38="","",(veri!W38))</f>
        <v/>
      </c>
      <c r="AB96" s="39" t="str">
        <f>IF(veri!X38="","",(veri!X38))</f>
        <v/>
      </c>
      <c r="AC96" s="39" t="str">
        <f>IF(veri!Y38="","",(veri!Y38))</f>
        <v/>
      </c>
      <c r="AD96" s="39" t="str">
        <f>IF(veri!Z38="","",(veri!Z38))</f>
        <v/>
      </c>
      <c r="AE96" s="42">
        <f>veri!AB38</f>
        <v>0</v>
      </c>
      <c r="AF96" s="43">
        <f>veri!AC38</f>
        <v>0</v>
      </c>
    </row>
    <row r="97" spans="6:32" x14ac:dyDescent="0.25">
      <c r="F97" s="38">
        <v>36</v>
      </c>
      <c r="G97" s="36" t="str">
        <f>IF(veri!C39="","",(veri!C39))</f>
        <v/>
      </c>
      <c r="H97" s="36" t="str">
        <f>IF(veri!D39="","",(veri!D39))</f>
        <v/>
      </c>
      <c r="I97" s="36" t="str">
        <f>IF(veri!E39="","",(veri!E39))</f>
        <v/>
      </c>
      <c r="J97" s="44" t="str">
        <f>IF(veri!F39="","",(veri!F39))</f>
        <v/>
      </c>
      <c r="K97" s="40" t="str">
        <f>IF(veri!G39="","",(veri!G39))</f>
        <v/>
      </c>
      <c r="L97" s="39" t="str">
        <f>IF(veri!H39="","",(veri!H39))</f>
        <v/>
      </c>
      <c r="M97" s="39" t="str">
        <f>IF(veri!I39="","",(veri!I39))</f>
        <v/>
      </c>
      <c r="N97" s="39" t="str">
        <f>IF(veri!J39="","",(veri!J39))</f>
        <v/>
      </c>
      <c r="O97" s="41" t="str">
        <f>IF(veri!K39="","",(veri!K39))</f>
        <v/>
      </c>
      <c r="P97" s="39" t="str">
        <f>IF(veri!L39="","",(veri!L39))</f>
        <v/>
      </c>
      <c r="Q97" s="39" t="str">
        <f>IF(veri!M39="","",(veri!M39))</f>
        <v/>
      </c>
      <c r="R97" s="39" t="str">
        <f>IF(veri!N39="","",(veri!N39))</f>
        <v/>
      </c>
      <c r="S97" s="39" t="str">
        <f>IF(veri!O39="","",(veri!O39))</f>
        <v/>
      </c>
      <c r="T97" s="39" t="str">
        <f>IF(veri!P39="","",(veri!P39))</f>
        <v/>
      </c>
      <c r="U97" s="39" t="str">
        <f>IF(veri!Q39="","",(veri!Q39))</f>
        <v/>
      </c>
      <c r="V97" s="39" t="str">
        <f>IF(veri!R39="","",(veri!R39))</f>
        <v/>
      </c>
      <c r="W97" s="39" t="str">
        <f>IF(veri!S39="","",(veri!S39))</f>
        <v/>
      </c>
      <c r="X97" s="39" t="str">
        <f>IF(veri!T39="","",(veri!T39))</f>
        <v/>
      </c>
      <c r="Y97" s="39" t="str">
        <f>IF(veri!U39="","",(veri!U39))</f>
        <v/>
      </c>
      <c r="Z97" s="39" t="str">
        <f>IF(veri!V39="","",(veri!V39))</f>
        <v/>
      </c>
      <c r="AA97" s="39" t="str">
        <f>IF(veri!W39="","",(veri!W39))</f>
        <v/>
      </c>
      <c r="AB97" s="39" t="str">
        <f>IF(veri!X39="","",(veri!X39))</f>
        <v/>
      </c>
      <c r="AC97" s="39" t="str">
        <f>IF(veri!Y39="","",(veri!Y39))</f>
        <v/>
      </c>
      <c r="AD97" s="39" t="str">
        <f>IF(veri!Z39="","",(veri!Z39))</f>
        <v/>
      </c>
      <c r="AE97" s="42">
        <f>veri!AB39</f>
        <v>0</v>
      </c>
      <c r="AF97" s="43">
        <f>veri!AC39</f>
        <v>0</v>
      </c>
    </row>
    <row r="98" spans="6:32" x14ac:dyDescent="0.25">
      <c r="F98" s="38">
        <v>37</v>
      </c>
      <c r="G98" s="36" t="str">
        <f>IF(veri!C40="","",(veri!C40))</f>
        <v/>
      </c>
      <c r="H98" s="36" t="str">
        <f>IF(veri!D40="","",(veri!D40))</f>
        <v/>
      </c>
      <c r="I98" s="36" t="str">
        <f>IF(veri!E40="","",(veri!E40))</f>
        <v/>
      </c>
      <c r="J98" s="44" t="str">
        <f>IF(veri!F40="","",(veri!F40))</f>
        <v/>
      </c>
      <c r="K98" s="40" t="str">
        <f>IF(veri!G40="","",(veri!G40))</f>
        <v/>
      </c>
      <c r="L98" s="39" t="str">
        <f>IF(veri!H40="","",(veri!H40))</f>
        <v/>
      </c>
      <c r="M98" s="39" t="str">
        <f>IF(veri!I40="","",(veri!I40))</f>
        <v/>
      </c>
      <c r="N98" s="39" t="str">
        <f>IF(veri!J40="","",(veri!J40))</f>
        <v/>
      </c>
      <c r="O98" s="41" t="str">
        <f>IF(veri!K40="","",(veri!K40))</f>
        <v/>
      </c>
      <c r="P98" s="39" t="str">
        <f>IF(veri!L40="","",(veri!L40))</f>
        <v/>
      </c>
      <c r="Q98" s="39" t="str">
        <f>IF(veri!M40="","",(veri!M40))</f>
        <v/>
      </c>
      <c r="R98" s="39" t="str">
        <f>IF(veri!N40="","",(veri!N40))</f>
        <v/>
      </c>
      <c r="S98" s="39" t="str">
        <f>IF(veri!O40="","",(veri!O40))</f>
        <v/>
      </c>
      <c r="T98" s="39" t="str">
        <f>IF(veri!P40="","",(veri!P40))</f>
        <v/>
      </c>
      <c r="U98" s="39" t="str">
        <f>IF(veri!Q40="","",(veri!Q40))</f>
        <v/>
      </c>
      <c r="V98" s="39" t="str">
        <f>IF(veri!R40="","",(veri!R40))</f>
        <v/>
      </c>
      <c r="W98" s="39" t="str">
        <f>IF(veri!S40="","",(veri!S40))</f>
        <v/>
      </c>
      <c r="X98" s="39" t="str">
        <f>IF(veri!T40="","",(veri!T40))</f>
        <v/>
      </c>
      <c r="Y98" s="39" t="str">
        <f>IF(veri!U40="","",(veri!U40))</f>
        <v/>
      </c>
      <c r="Z98" s="39" t="str">
        <f>IF(veri!V40="","",(veri!V40))</f>
        <v/>
      </c>
      <c r="AA98" s="39" t="str">
        <f>IF(veri!W40="","",(veri!W40))</f>
        <v/>
      </c>
      <c r="AB98" s="39" t="str">
        <f>IF(veri!X40="","",(veri!X40))</f>
        <v/>
      </c>
      <c r="AC98" s="39" t="str">
        <f>IF(veri!Y40="","",(veri!Y40))</f>
        <v/>
      </c>
      <c r="AD98" s="39" t="str">
        <f>IF(veri!Z40="","",(veri!Z40))</f>
        <v/>
      </c>
      <c r="AE98" s="42">
        <f>veri!AB40</f>
        <v>0</v>
      </c>
      <c r="AF98" s="43">
        <f>veri!AC40</f>
        <v>0</v>
      </c>
    </row>
    <row r="99" spans="6:32" x14ac:dyDescent="0.25">
      <c r="F99" s="38">
        <v>38</v>
      </c>
      <c r="G99" s="36" t="str">
        <f>IF(veri!C41="","",(veri!C41))</f>
        <v/>
      </c>
      <c r="H99" s="36" t="str">
        <f>IF(veri!D41="","",(veri!D41))</f>
        <v/>
      </c>
      <c r="I99" s="36" t="str">
        <f>IF(veri!E41="","",(veri!E41))</f>
        <v/>
      </c>
      <c r="J99" s="44" t="str">
        <f>IF(veri!F41="","",(veri!F41))</f>
        <v/>
      </c>
      <c r="K99" s="40" t="str">
        <f>IF(veri!G41="","",(veri!G41))</f>
        <v/>
      </c>
      <c r="L99" s="39" t="str">
        <f>IF(veri!H41="","",(veri!H41))</f>
        <v/>
      </c>
      <c r="M99" s="39" t="str">
        <f>IF(veri!I41="","",(veri!I41))</f>
        <v/>
      </c>
      <c r="N99" s="39" t="str">
        <f>IF(veri!J41="","",(veri!J41))</f>
        <v/>
      </c>
      <c r="O99" s="41" t="str">
        <f>IF(veri!K41="","",(veri!K41))</f>
        <v/>
      </c>
      <c r="P99" s="39" t="str">
        <f>IF(veri!L41="","",(veri!L41))</f>
        <v/>
      </c>
      <c r="Q99" s="39" t="str">
        <f>IF(veri!M41="","",(veri!M41))</f>
        <v/>
      </c>
      <c r="R99" s="39" t="str">
        <f>IF(veri!N41="","",(veri!N41))</f>
        <v/>
      </c>
      <c r="S99" s="39" t="str">
        <f>IF(veri!O41="","",(veri!O41))</f>
        <v/>
      </c>
      <c r="T99" s="39" t="str">
        <f>IF(veri!P41="","",(veri!P41))</f>
        <v/>
      </c>
      <c r="U99" s="39" t="str">
        <f>IF(veri!Q41="","",(veri!Q41))</f>
        <v/>
      </c>
      <c r="V99" s="39" t="str">
        <f>IF(veri!R41="","",(veri!R41))</f>
        <v/>
      </c>
      <c r="W99" s="39" t="str">
        <f>IF(veri!S41="","",(veri!S41))</f>
        <v/>
      </c>
      <c r="X99" s="39" t="str">
        <f>IF(veri!T41="","",(veri!T41))</f>
        <v/>
      </c>
      <c r="Y99" s="39" t="str">
        <f>IF(veri!U41="","",(veri!U41))</f>
        <v/>
      </c>
      <c r="Z99" s="39" t="str">
        <f>IF(veri!V41="","",(veri!V41))</f>
        <v/>
      </c>
      <c r="AA99" s="39" t="str">
        <f>IF(veri!W41="","",(veri!W41))</f>
        <v/>
      </c>
      <c r="AB99" s="39" t="str">
        <f>IF(veri!X41="","",(veri!X41))</f>
        <v/>
      </c>
      <c r="AC99" s="39" t="str">
        <f>IF(veri!Y41="","",(veri!Y41))</f>
        <v/>
      </c>
      <c r="AD99" s="39" t="str">
        <f>IF(veri!Z41="","",(veri!Z41))</f>
        <v/>
      </c>
      <c r="AE99" s="42">
        <f>veri!AB41</f>
        <v>0</v>
      </c>
      <c r="AF99" s="43">
        <f>veri!AC41</f>
        <v>0</v>
      </c>
    </row>
    <row r="100" spans="6:32" x14ac:dyDescent="0.25">
      <c r="F100" s="38">
        <v>39</v>
      </c>
      <c r="G100" s="36" t="str">
        <f>IF(veri!C42="","",(veri!C42))</f>
        <v/>
      </c>
      <c r="H100" s="36" t="str">
        <f>IF(veri!D42="","",(veri!D42))</f>
        <v/>
      </c>
      <c r="I100" s="36" t="str">
        <f>IF(veri!E42="","",(veri!E42))</f>
        <v/>
      </c>
      <c r="J100" s="44" t="str">
        <f>IF(veri!F42="","",(veri!F42))</f>
        <v/>
      </c>
      <c r="K100" s="40" t="str">
        <f>IF(veri!G42="","",(veri!G42))</f>
        <v/>
      </c>
      <c r="L100" s="39" t="str">
        <f>IF(veri!H42="","",(veri!H42))</f>
        <v/>
      </c>
      <c r="M100" s="39" t="str">
        <f>IF(veri!I42="","",(veri!I42))</f>
        <v/>
      </c>
      <c r="N100" s="39" t="str">
        <f>IF(veri!J42="","",(veri!J42))</f>
        <v/>
      </c>
      <c r="O100" s="41" t="str">
        <f>IF(veri!K42="","",(veri!K42))</f>
        <v/>
      </c>
      <c r="P100" s="39" t="str">
        <f>IF(veri!L42="","",(veri!L42))</f>
        <v/>
      </c>
      <c r="Q100" s="39" t="str">
        <f>IF(veri!M42="","",(veri!M42))</f>
        <v/>
      </c>
      <c r="R100" s="39" t="str">
        <f>IF(veri!N42="","",(veri!N42))</f>
        <v/>
      </c>
      <c r="S100" s="39" t="str">
        <f>IF(veri!O42="","",(veri!O42))</f>
        <v/>
      </c>
      <c r="T100" s="39" t="str">
        <f>IF(veri!P42="","",(veri!P42))</f>
        <v/>
      </c>
      <c r="U100" s="39" t="str">
        <f>IF(veri!Q42="","",(veri!Q42))</f>
        <v/>
      </c>
      <c r="V100" s="39" t="str">
        <f>IF(veri!R42="","",(veri!R42))</f>
        <v/>
      </c>
      <c r="W100" s="39" t="str">
        <f>IF(veri!S42="","",(veri!S42))</f>
        <v/>
      </c>
      <c r="X100" s="39" t="str">
        <f>IF(veri!T42="","",(veri!T42))</f>
        <v/>
      </c>
      <c r="Y100" s="39" t="str">
        <f>IF(veri!U42="","",(veri!U42))</f>
        <v/>
      </c>
      <c r="Z100" s="39" t="str">
        <f>IF(veri!V42="","",(veri!V42))</f>
        <v/>
      </c>
      <c r="AA100" s="39" t="str">
        <f>IF(veri!W42="","",(veri!W42))</f>
        <v/>
      </c>
      <c r="AB100" s="39" t="str">
        <f>IF(veri!X42="","",(veri!X42))</f>
        <v/>
      </c>
      <c r="AC100" s="39" t="str">
        <f>IF(veri!Y42="","",(veri!Y42))</f>
        <v/>
      </c>
      <c r="AD100" s="39" t="str">
        <f>IF(veri!Z42="","",(veri!Z42))</f>
        <v/>
      </c>
      <c r="AE100" s="42">
        <f>veri!AB42</f>
        <v>0</v>
      </c>
      <c r="AF100" s="43">
        <f>veri!AC42</f>
        <v>0</v>
      </c>
    </row>
    <row r="101" spans="6:32" x14ac:dyDescent="0.25">
      <c r="F101" s="38">
        <v>40</v>
      </c>
      <c r="G101" s="36" t="str">
        <f>IF(veri!C43="","",(veri!C43))</f>
        <v/>
      </c>
      <c r="H101" s="36" t="str">
        <f>IF(veri!D43="","",(veri!D43))</f>
        <v/>
      </c>
      <c r="I101" s="36" t="str">
        <f>IF(veri!E43="","",(veri!E43))</f>
        <v/>
      </c>
      <c r="J101" s="44" t="str">
        <f>IF(veri!F43="","",(veri!F43))</f>
        <v/>
      </c>
      <c r="K101" s="40" t="str">
        <f>IF(veri!G43="","",(veri!G43))</f>
        <v/>
      </c>
      <c r="L101" s="39" t="str">
        <f>IF(veri!H43="","",(veri!H43))</f>
        <v/>
      </c>
      <c r="M101" s="39" t="str">
        <f>IF(veri!I43="","",(veri!I43))</f>
        <v/>
      </c>
      <c r="N101" s="39" t="str">
        <f>IF(veri!J43="","",(veri!J43))</f>
        <v/>
      </c>
      <c r="O101" s="41" t="str">
        <f>IF(veri!K43="","",(veri!K43))</f>
        <v/>
      </c>
      <c r="P101" s="39" t="str">
        <f>IF(veri!L43="","",(veri!L43))</f>
        <v/>
      </c>
      <c r="Q101" s="39" t="str">
        <f>IF(veri!M43="","",(veri!M43))</f>
        <v/>
      </c>
      <c r="R101" s="39" t="str">
        <f>IF(veri!N43="","",(veri!N43))</f>
        <v/>
      </c>
      <c r="S101" s="39" t="str">
        <f>IF(veri!O43="","",(veri!O43))</f>
        <v/>
      </c>
      <c r="T101" s="39" t="str">
        <f>IF(veri!P43="","",(veri!P43))</f>
        <v/>
      </c>
      <c r="U101" s="39" t="str">
        <f>IF(veri!Q43="","",(veri!Q43))</f>
        <v/>
      </c>
      <c r="V101" s="39" t="str">
        <f>IF(veri!R43="","",(veri!R43))</f>
        <v/>
      </c>
      <c r="W101" s="39" t="str">
        <f>IF(veri!S43="","",(veri!S43))</f>
        <v/>
      </c>
      <c r="X101" s="39" t="str">
        <f>IF(veri!T43="","",(veri!T43))</f>
        <v/>
      </c>
      <c r="Y101" s="39" t="str">
        <f>IF(veri!U43="","",(veri!U43))</f>
        <v/>
      </c>
      <c r="Z101" s="39" t="str">
        <f>IF(veri!V43="","",(veri!V43))</f>
        <v/>
      </c>
      <c r="AA101" s="39" t="str">
        <f>IF(veri!W43="","",(veri!W43))</f>
        <v/>
      </c>
      <c r="AB101" s="39" t="str">
        <f>IF(veri!X43="","",(veri!X43))</f>
        <v/>
      </c>
      <c r="AC101" s="39" t="str">
        <f>IF(veri!Y43="","",(veri!Y43))</f>
        <v/>
      </c>
      <c r="AD101" s="39" t="str">
        <f>IF(veri!Z43="","",(veri!Z43))</f>
        <v/>
      </c>
      <c r="AE101" s="42">
        <f>veri!AB43</f>
        <v>0</v>
      </c>
      <c r="AF101" s="43">
        <f>veri!AC43</f>
        <v>0</v>
      </c>
    </row>
    <row r="102" spans="6:32" x14ac:dyDescent="0.25">
      <c r="F102" s="38">
        <v>41</v>
      </c>
      <c r="G102" s="36" t="str">
        <f>IF(veri!C44="","",(veri!C44))</f>
        <v/>
      </c>
      <c r="H102" s="36" t="str">
        <f>IF(veri!D44="","",(veri!D44))</f>
        <v/>
      </c>
      <c r="I102" s="36" t="str">
        <f>IF(veri!E44="","",(veri!E44))</f>
        <v/>
      </c>
      <c r="J102" s="44" t="str">
        <f>IF(veri!F44="","",(veri!F44))</f>
        <v/>
      </c>
      <c r="K102" s="40" t="str">
        <f>IF(veri!G44="","",(veri!G44))</f>
        <v/>
      </c>
      <c r="L102" s="39" t="str">
        <f>IF(veri!H44="","",(veri!H44))</f>
        <v/>
      </c>
      <c r="M102" s="39" t="str">
        <f>IF(veri!I44="","",(veri!I44))</f>
        <v/>
      </c>
      <c r="N102" s="39" t="str">
        <f>IF(veri!J44="","",(veri!J44))</f>
        <v/>
      </c>
      <c r="O102" s="41" t="str">
        <f>IF(veri!K44="","",(veri!K44))</f>
        <v/>
      </c>
      <c r="P102" s="39" t="str">
        <f>IF(veri!L44="","",(veri!L44))</f>
        <v/>
      </c>
      <c r="Q102" s="39" t="str">
        <f>IF(veri!M44="","",(veri!M44))</f>
        <v/>
      </c>
      <c r="R102" s="39" t="str">
        <f>IF(veri!N44="","",(veri!N44))</f>
        <v/>
      </c>
      <c r="S102" s="39" t="str">
        <f>IF(veri!O44="","",(veri!O44))</f>
        <v/>
      </c>
      <c r="T102" s="39" t="str">
        <f>IF(veri!P44="","",(veri!P44))</f>
        <v/>
      </c>
      <c r="U102" s="39" t="str">
        <f>IF(veri!Q44="","",(veri!Q44))</f>
        <v/>
      </c>
      <c r="V102" s="39" t="str">
        <f>IF(veri!R44="","",(veri!R44))</f>
        <v/>
      </c>
      <c r="W102" s="39" t="str">
        <f>IF(veri!S44="","",(veri!S44))</f>
        <v/>
      </c>
      <c r="X102" s="39" t="str">
        <f>IF(veri!T44="","",(veri!T44))</f>
        <v/>
      </c>
      <c r="Y102" s="39" t="str">
        <f>IF(veri!U44="","",(veri!U44))</f>
        <v/>
      </c>
      <c r="Z102" s="39" t="str">
        <f>IF(veri!V44="","",(veri!V44))</f>
        <v/>
      </c>
      <c r="AA102" s="39" t="str">
        <f>IF(veri!W44="","",(veri!W44))</f>
        <v/>
      </c>
      <c r="AB102" s="39" t="str">
        <f>IF(veri!X44="","",(veri!X44))</f>
        <v/>
      </c>
      <c r="AC102" s="39" t="str">
        <f>IF(veri!Y44="","",(veri!Y44))</f>
        <v/>
      </c>
      <c r="AD102" s="39" t="str">
        <f>IF(veri!Z44="","",(veri!Z44))</f>
        <v/>
      </c>
      <c r="AE102" s="42">
        <f>veri!AB44</f>
        <v>0</v>
      </c>
      <c r="AF102" s="43">
        <f>veri!AC44</f>
        <v>0</v>
      </c>
    </row>
    <row r="103" spans="6:32" x14ac:dyDescent="0.25">
      <c r="F103" s="38">
        <v>42</v>
      </c>
      <c r="G103" s="36" t="str">
        <f>IF(veri!C45="","",(veri!C45))</f>
        <v/>
      </c>
      <c r="H103" s="36" t="str">
        <f>IF(veri!D45="","",(veri!D45))</f>
        <v/>
      </c>
      <c r="I103" s="36" t="str">
        <f>IF(veri!E45="","",(veri!E45))</f>
        <v/>
      </c>
      <c r="J103" s="44" t="str">
        <f>IF(veri!F45="","",(veri!F45))</f>
        <v/>
      </c>
      <c r="K103" s="40" t="str">
        <f>IF(veri!G45="","",(veri!G45))</f>
        <v/>
      </c>
      <c r="L103" s="39" t="str">
        <f>IF(veri!H45="","",(veri!H45))</f>
        <v/>
      </c>
      <c r="M103" s="39" t="str">
        <f>IF(veri!I45="","",(veri!I45))</f>
        <v/>
      </c>
      <c r="N103" s="39" t="str">
        <f>IF(veri!J45="","",(veri!J45))</f>
        <v/>
      </c>
      <c r="O103" s="41" t="str">
        <f>IF(veri!K45="","",(veri!K45))</f>
        <v/>
      </c>
      <c r="P103" s="39" t="str">
        <f>IF(veri!L45="","",(veri!L45))</f>
        <v/>
      </c>
      <c r="Q103" s="39" t="str">
        <f>IF(veri!M45="","",(veri!M45))</f>
        <v/>
      </c>
      <c r="R103" s="39" t="str">
        <f>IF(veri!N45="","",(veri!N45))</f>
        <v/>
      </c>
      <c r="S103" s="39" t="str">
        <f>IF(veri!O45="","",(veri!O45))</f>
        <v/>
      </c>
      <c r="T103" s="39" t="str">
        <f>IF(veri!P45="","",(veri!P45))</f>
        <v/>
      </c>
      <c r="U103" s="39" t="str">
        <f>IF(veri!Q45="","",(veri!Q45))</f>
        <v/>
      </c>
      <c r="V103" s="39" t="str">
        <f>IF(veri!R45="","",(veri!R45))</f>
        <v/>
      </c>
      <c r="W103" s="39" t="str">
        <f>IF(veri!S45="","",(veri!S45))</f>
        <v/>
      </c>
      <c r="X103" s="39" t="str">
        <f>IF(veri!T45="","",(veri!T45))</f>
        <v/>
      </c>
      <c r="Y103" s="39" t="str">
        <f>IF(veri!U45="","",(veri!U45))</f>
        <v/>
      </c>
      <c r="Z103" s="39" t="str">
        <f>IF(veri!V45="","",(veri!V45))</f>
        <v/>
      </c>
      <c r="AA103" s="39" t="str">
        <f>IF(veri!W45="","",(veri!W45))</f>
        <v/>
      </c>
      <c r="AB103" s="39" t="str">
        <f>IF(veri!X45="","",(veri!X45))</f>
        <v/>
      </c>
      <c r="AC103" s="39" t="str">
        <f>IF(veri!Y45="","",(veri!Y45))</f>
        <v/>
      </c>
      <c r="AD103" s="39" t="str">
        <f>IF(veri!Z45="","",(veri!Z45))</f>
        <v/>
      </c>
      <c r="AE103" s="42">
        <f>veri!AB45</f>
        <v>0</v>
      </c>
      <c r="AF103" s="43">
        <f>veri!AC45</f>
        <v>0</v>
      </c>
    </row>
    <row r="104" spans="6:32" x14ac:dyDescent="0.25">
      <c r="F104" s="38">
        <v>43</v>
      </c>
      <c r="G104" s="36" t="str">
        <f>IF(veri!C46="","",(veri!C46))</f>
        <v/>
      </c>
      <c r="H104" s="36" t="str">
        <f>IF(veri!D46="","",(veri!D46))</f>
        <v/>
      </c>
      <c r="I104" s="36" t="str">
        <f>IF(veri!E46="","",(veri!E46))</f>
        <v/>
      </c>
      <c r="J104" s="44" t="str">
        <f>IF(veri!F46="","",(veri!F46))</f>
        <v/>
      </c>
      <c r="K104" s="40" t="str">
        <f>IF(veri!G46="","",(veri!G46))</f>
        <v/>
      </c>
      <c r="L104" s="39" t="str">
        <f>IF(veri!H46="","",(veri!H46))</f>
        <v/>
      </c>
      <c r="M104" s="39" t="str">
        <f>IF(veri!I46="","",(veri!I46))</f>
        <v/>
      </c>
      <c r="N104" s="39" t="str">
        <f>IF(veri!J46="","",(veri!J46))</f>
        <v/>
      </c>
      <c r="O104" s="41" t="str">
        <f>IF(veri!K46="","",(veri!K46))</f>
        <v/>
      </c>
      <c r="P104" s="39" t="str">
        <f>IF(veri!L46="","",(veri!L46))</f>
        <v/>
      </c>
      <c r="Q104" s="39" t="str">
        <f>IF(veri!M46="","",(veri!M46))</f>
        <v/>
      </c>
      <c r="R104" s="39" t="str">
        <f>IF(veri!N46="","",(veri!N46))</f>
        <v/>
      </c>
      <c r="S104" s="39" t="str">
        <f>IF(veri!O46="","",(veri!O46))</f>
        <v/>
      </c>
      <c r="T104" s="39" t="str">
        <f>IF(veri!P46="","",(veri!P46))</f>
        <v/>
      </c>
      <c r="U104" s="39" t="str">
        <f>IF(veri!Q46="","",(veri!Q46))</f>
        <v/>
      </c>
      <c r="V104" s="39" t="str">
        <f>IF(veri!R46="","",(veri!R46))</f>
        <v/>
      </c>
      <c r="W104" s="39" t="str">
        <f>IF(veri!S46="","",(veri!S46))</f>
        <v/>
      </c>
      <c r="X104" s="39" t="str">
        <f>IF(veri!T46="","",(veri!T46))</f>
        <v/>
      </c>
      <c r="Y104" s="39" t="str">
        <f>IF(veri!U46="","",(veri!U46))</f>
        <v/>
      </c>
      <c r="Z104" s="39" t="str">
        <f>IF(veri!V46="","",(veri!V46))</f>
        <v/>
      </c>
      <c r="AA104" s="39" t="str">
        <f>IF(veri!W46="","",(veri!W46))</f>
        <v/>
      </c>
      <c r="AB104" s="39" t="str">
        <f>IF(veri!X46="","",(veri!X46))</f>
        <v/>
      </c>
      <c r="AC104" s="39" t="str">
        <f>IF(veri!Y46="","",(veri!Y46))</f>
        <v/>
      </c>
      <c r="AD104" s="39" t="str">
        <f>IF(veri!Z46="","",(veri!Z46))</f>
        <v/>
      </c>
      <c r="AE104" s="42">
        <f>veri!AB46</f>
        <v>0</v>
      </c>
      <c r="AF104" s="43">
        <f>veri!AC46</f>
        <v>0</v>
      </c>
    </row>
    <row r="105" spans="6:32" x14ac:dyDescent="0.25">
      <c r="F105" s="38">
        <v>44</v>
      </c>
      <c r="G105" s="36" t="str">
        <f>IF(veri!C47="","",(veri!C47))</f>
        <v/>
      </c>
      <c r="H105" s="36" t="str">
        <f>IF(veri!D47="","",(veri!D47))</f>
        <v/>
      </c>
      <c r="I105" s="36" t="str">
        <f>IF(veri!E47="","",(veri!E47))</f>
        <v/>
      </c>
      <c r="J105" s="44" t="str">
        <f>IF(veri!F47="","",(veri!F47))</f>
        <v/>
      </c>
      <c r="K105" s="40" t="str">
        <f>IF(veri!G47="","",(veri!G47))</f>
        <v/>
      </c>
      <c r="L105" s="39" t="str">
        <f>IF(veri!H47="","",(veri!H47))</f>
        <v/>
      </c>
      <c r="M105" s="39" t="str">
        <f>IF(veri!I47="","",(veri!I47))</f>
        <v/>
      </c>
      <c r="N105" s="39" t="str">
        <f>IF(veri!J47="","",(veri!J47))</f>
        <v/>
      </c>
      <c r="O105" s="41" t="str">
        <f>IF(veri!K47="","",(veri!K47))</f>
        <v/>
      </c>
      <c r="P105" s="39" t="str">
        <f>IF(veri!L47="","",(veri!L47))</f>
        <v/>
      </c>
      <c r="Q105" s="39" t="str">
        <f>IF(veri!M47="","",(veri!M47))</f>
        <v/>
      </c>
      <c r="R105" s="39" t="str">
        <f>IF(veri!N47="","",(veri!N47))</f>
        <v/>
      </c>
      <c r="S105" s="39" t="str">
        <f>IF(veri!O47="","",(veri!O47))</f>
        <v/>
      </c>
      <c r="T105" s="39" t="str">
        <f>IF(veri!P47="","",(veri!P47))</f>
        <v/>
      </c>
      <c r="U105" s="39" t="str">
        <f>IF(veri!Q47="","",(veri!Q47))</f>
        <v/>
      </c>
      <c r="V105" s="39" t="str">
        <f>IF(veri!R47="","",(veri!R47))</f>
        <v/>
      </c>
      <c r="W105" s="39" t="str">
        <f>IF(veri!S47="","",(veri!S47))</f>
        <v/>
      </c>
      <c r="X105" s="39" t="str">
        <f>IF(veri!T47="","",(veri!T47))</f>
        <v/>
      </c>
      <c r="Y105" s="39" t="str">
        <f>IF(veri!U47="","",(veri!U47))</f>
        <v/>
      </c>
      <c r="Z105" s="39" t="str">
        <f>IF(veri!V47="","",(veri!V47))</f>
        <v/>
      </c>
      <c r="AA105" s="39" t="str">
        <f>IF(veri!W47="","",(veri!W47))</f>
        <v/>
      </c>
      <c r="AB105" s="39" t="str">
        <f>IF(veri!X47="","",(veri!X47))</f>
        <v/>
      </c>
      <c r="AC105" s="39" t="str">
        <f>IF(veri!Y47="","",(veri!Y47))</f>
        <v/>
      </c>
      <c r="AD105" s="39" t="str">
        <f>IF(veri!Z47="","",(veri!Z47))</f>
        <v/>
      </c>
      <c r="AE105" s="42">
        <f>veri!AB47</f>
        <v>0</v>
      </c>
      <c r="AF105" s="43">
        <f>veri!AC47</f>
        <v>0</v>
      </c>
    </row>
    <row r="106" spans="6:32" x14ac:dyDescent="0.25">
      <c r="F106" s="38">
        <v>45</v>
      </c>
      <c r="G106" s="36" t="str">
        <f>IF(veri!C48="","",(veri!C48))</f>
        <v/>
      </c>
      <c r="H106" s="36" t="str">
        <f>IF(veri!D48="","",(veri!D48))</f>
        <v/>
      </c>
      <c r="I106" s="36" t="str">
        <f>IF(veri!E48="","",(veri!E48))</f>
        <v/>
      </c>
      <c r="J106" s="44" t="str">
        <f>IF(veri!F48="","",(veri!F48))</f>
        <v/>
      </c>
      <c r="K106" s="40" t="str">
        <f>IF(veri!G48="","",(veri!G48))</f>
        <v/>
      </c>
      <c r="L106" s="39" t="str">
        <f>IF(veri!H48="","",(veri!H48))</f>
        <v/>
      </c>
      <c r="M106" s="39" t="str">
        <f>IF(veri!I48="","",(veri!I48))</f>
        <v/>
      </c>
      <c r="N106" s="39" t="str">
        <f>IF(veri!J48="","",(veri!J48))</f>
        <v/>
      </c>
      <c r="O106" s="41" t="str">
        <f>IF(veri!K48="","",(veri!K48))</f>
        <v/>
      </c>
      <c r="P106" s="39" t="str">
        <f>IF(veri!L48="","",(veri!L48))</f>
        <v/>
      </c>
      <c r="Q106" s="39" t="str">
        <f>IF(veri!M48="","",(veri!M48))</f>
        <v/>
      </c>
      <c r="R106" s="39" t="str">
        <f>IF(veri!N48="","",(veri!N48))</f>
        <v/>
      </c>
      <c r="S106" s="39" t="str">
        <f>IF(veri!O48="","",(veri!O48))</f>
        <v/>
      </c>
      <c r="T106" s="39" t="str">
        <f>IF(veri!P48="","",(veri!P48))</f>
        <v/>
      </c>
      <c r="U106" s="39" t="str">
        <f>IF(veri!Q48="","",(veri!Q48))</f>
        <v/>
      </c>
      <c r="V106" s="39" t="str">
        <f>IF(veri!R48="","",(veri!R48))</f>
        <v/>
      </c>
      <c r="W106" s="39" t="str">
        <f>IF(veri!S48="","",(veri!S48))</f>
        <v/>
      </c>
      <c r="X106" s="39" t="str">
        <f>IF(veri!T48="","",(veri!T48))</f>
        <v/>
      </c>
      <c r="Y106" s="39" t="str">
        <f>IF(veri!U48="","",(veri!U48))</f>
        <v/>
      </c>
      <c r="Z106" s="39" t="str">
        <f>IF(veri!V48="","",(veri!V48))</f>
        <v/>
      </c>
      <c r="AA106" s="39" t="str">
        <f>IF(veri!W48="","",(veri!W48))</f>
        <v/>
      </c>
      <c r="AB106" s="39" t="str">
        <f>IF(veri!X48="","",(veri!X48))</f>
        <v/>
      </c>
      <c r="AC106" s="39" t="str">
        <f>IF(veri!Y48="","",(veri!Y48))</f>
        <v/>
      </c>
      <c r="AD106" s="39" t="str">
        <f>IF(veri!Z48="","",(veri!Z48))</f>
        <v/>
      </c>
      <c r="AE106" s="42">
        <f>veri!AB48</f>
        <v>0</v>
      </c>
      <c r="AF106" s="43">
        <f>veri!AC48</f>
        <v>0</v>
      </c>
    </row>
    <row r="107" spans="6:32" x14ac:dyDescent="0.25">
      <c r="F107" s="38">
        <v>46</v>
      </c>
      <c r="G107" s="36" t="str">
        <f>IF(veri!C49="","",(veri!C49))</f>
        <v/>
      </c>
      <c r="H107" s="36" t="str">
        <f>IF(veri!D49="","",(veri!D49))</f>
        <v/>
      </c>
      <c r="I107" s="36" t="str">
        <f>IF(veri!E49="","",(veri!E49))</f>
        <v/>
      </c>
      <c r="J107" s="44" t="str">
        <f>IF(veri!F49="","",(veri!F49))</f>
        <v/>
      </c>
      <c r="K107" s="40" t="str">
        <f>IF(veri!G49="","",(veri!G49))</f>
        <v/>
      </c>
      <c r="L107" s="39" t="str">
        <f>IF(veri!H49="","",(veri!H49))</f>
        <v/>
      </c>
      <c r="M107" s="39" t="str">
        <f>IF(veri!I49="","",(veri!I49))</f>
        <v/>
      </c>
      <c r="N107" s="39" t="str">
        <f>IF(veri!J49="","",(veri!J49))</f>
        <v/>
      </c>
      <c r="O107" s="41" t="str">
        <f>IF(veri!K49="","",(veri!K49))</f>
        <v/>
      </c>
      <c r="P107" s="39" t="str">
        <f>IF(veri!L49="","",(veri!L49))</f>
        <v/>
      </c>
      <c r="Q107" s="39" t="str">
        <f>IF(veri!M49="","",(veri!M49))</f>
        <v/>
      </c>
      <c r="R107" s="39" t="str">
        <f>IF(veri!N49="","",(veri!N49))</f>
        <v/>
      </c>
      <c r="S107" s="39" t="str">
        <f>IF(veri!O49="","",(veri!O49))</f>
        <v/>
      </c>
      <c r="T107" s="39" t="str">
        <f>IF(veri!P49="","",(veri!P49))</f>
        <v/>
      </c>
      <c r="U107" s="39" t="str">
        <f>IF(veri!Q49="","",(veri!Q49))</f>
        <v/>
      </c>
      <c r="V107" s="39" t="str">
        <f>IF(veri!R49="","",(veri!R49))</f>
        <v/>
      </c>
      <c r="W107" s="39" t="str">
        <f>IF(veri!S49="","",(veri!S49))</f>
        <v/>
      </c>
      <c r="X107" s="39" t="str">
        <f>IF(veri!T49="","",(veri!T49))</f>
        <v/>
      </c>
      <c r="Y107" s="39" t="str">
        <f>IF(veri!U49="","",(veri!U49))</f>
        <v/>
      </c>
      <c r="Z107" s="39" t="str">
        <f>IF(veri!V49="","",(veri!V49))</f>
        <v/>
      </c>
      <c r="AA107" s="39" t="str">
        <f>IF(veri!W49="","",(veri!W49))</f>
        <v/>
      </c>
      <c r="AB107" s="39" t="str">
        <f>IF(veri!X49="","",(veri!X49))</f>
        <v/>
      </c>
      <c r="AC107" s="39" t="str">
        <f>IF(veri!Y49="","",(veri!Y49))</f>
        <v/>
      </c>
      <c r="AD107" s="39" t="str">
        <f>IF(veri!Z49="","",(veri!Z49))</f>
        <v/>
      </c>
      <c r="AE107" s="42">
        <f>veri!AB49</f>
        <v>0</v>
      </c>
      <c r="AF107" s="43">
        <f>veri!AC49</f>
        <v>0</v>
      </c>
    </row>
    <row r="108" spans="6:32" x14ac:dyDescent="0.25">
      <c r="F108" s="38">
        <v>47</v>
      </c>
      <c r="G108" s="36" t="str">
        <f>IF(veri!C50="","",(veri!C50))</f>
        <v/>
      </c>
      <c r="H108" s="36" t="str">
        <f>IF(veri!D50="","",(veri!D50))</f>
        <v/>
      </c>
      <c r="I108" s="36" t="str">
        <f>IF(veri!E50="","",(veri!E50))</f>
        <v/>
      </c>
      <c r="J108" s="44" t="str">
        <f>IF(veri!F50="","",(veri!F50))</f>
        <v/>
      </c>
      <c r="K108" s="40" t="str">
        <f>IF(veri!G50="","",(veri!G50))</f>
        <v/>
      </c>
      <c r="L108" s="39" t="str">
        <f>IF(veri!H50="","",(veri!H50))</f>
        <v/>
      </c>
      <c r="M108" s="39" t="str">
        <f>IF(veri!I50="","",(veri!I50))</f>
        <v/>
      </c>
      <c r="N108" s="39" t="str">
        <f>IF(veri!J50="","",(veri!J50))</f>
        <v/>
      </c>
      <c r="O108" s="41" t="str">
        <f>IF(veri!K50="","",(veri!K50))</f>
        <v/>
      </c>
      <c r="P108" s="39" t="str">
        <f>IF(veri!L50="","",(veri!L50))</f>
        <v/>
      </c>
      <c r="Q108" s="39" t="str">
        <f>IF(veri!M50="","",(veri!M50))</f>
        <v/>
      </c>
      <c r="R108" s="39" t="str">
        <f>IF(veri!N50="","",(veri!N50))</f>
        <v/>
      </c>
      <c r="S108" s="39" t="str">
        <f>IF(veri!O50="","",(veri!O50))</f>
        <v/>
      </c>
      <c r="T108" s="39" t="str">
        <f>IF(veri!P50="","",(veri!P50))</f>
        <v/>
      </c>
      <c r="U108" s="39" t="str">
        <f>IF(veri!Q50="","",(veri!Q50))</f>
        <v/>
      </c>
      <c r="V108" s="39" t="str">
        <f>IF(veri!R50="","",(veri!R50))</f>
        <v/>
      </c>
      <c r="W108" s="39" t="str">
        <f>IF(veri!S50="","",(veri!S50))</f>
        <v/>
      </c>
      <c r="X108" s="39" t="str">
        <f>IF(veri!T50="","",(veri!T50))</f>
        <v/>
      </c>
      <c r="Y108" s="39" t="str">
        <f>IF(veri!U50="","",(veri!U50))</f>
        <v/>
      </c>
      <c r="Z108" s="39" t="str">
        <f>IF(veri!V50="","",(veri!V50))</f>
        <v/>
      </c>
      <c r="AA108" s="39" t="str">
        <f>IF(veri!W50="","",(veri!W50))</f>
        <v/>
      </c>
      <c r="AB108" s="39" t="str">
        <f>IF(veri!X50="","",(veri!X50))</f>
        <v/>
      </c>
      <c r="AC108" s="39" t="str">
        <f>IF(veri!Y50="","",(veri!Y50))</f>
        <v/>
      </c>
      <c r="AD108" s="39" t="str">
        <f>IF(veri!Z50="","",(veri!Z50))</f>
        <v/>
      </c>
      <c r="AE108" s="42">
        <f>veri!AB50</f>
        <v>0</v>
      </c>
      <c r="AF108" s="43">
        <f>veri!AC50</f>
        <v>0</v>
      </c>
    </row>
    <row r="109" spans="6:32" x14ac:dyDescent="0.25">
      <c r="F109" s="38">
        <v>48</v>
      </c>
      <c r="G109" s="36" t="str">
        <f>IF(veri!C51="","",(veri!C51))</f>
        <v/>
      </c>
      <c r="H109" s="36" t="str">
        <f>IF(veri!D51="","",(veri!D51))</f>
        <v/>
      </c>
      <c r="I109" s="36" t="str">
        <f>IF(veri!E51="","",(veri!E51))</f>
        <v/>
      </c>
      <c r="J109" s="44" t="str">
        <f>IF(veri!F51="","",(veri!F51))</f>
        <v/>
      </c>
      <c r="K109" s="40" t="str">
        <f>IF(veri!G51="","",(veri!G51))</f>
        <v/>
      </c>
      <c r="L109" s="39" t="str">
        <f>IF(veri!H51="","",(veri!H51))</f>
        <v/>
      </c>
      <c r="M109" s="39" t="str">
        <f>IF(veri!I51="","",(veri!I51))</f>
        <v/>
      </c>
      <c r="N109" s="39" t="str">
        <f>IF(veri!J51="","",(veri!J51))</f>
        <v/>
      </c>
      <c r="O109" s="41" t="str">
        <f>IF(veri!K51="","",(veri!K51))</f>
        <v/>
      </c>
      <c r="P109" s="39" t="str">
        <f>IF(veri!L51="","",(veri!L51))</f>
        <v/>
      </c>
      <c r="Q109" s="39" t="str">
        <f>IF(veri!M51="","",(veri!M51))</f>
        <v/>
      </c>
      <c r="R109" s="39" t="str">
        <f>IF(veri!N51="","",(veri!N51))</f>
        <v/>
      </c>
      <c r="S109" s="39" t="str">
        <f>IF(veri!O51="","",(veri!O51))</f>
        <v/>
      </c>
      <c r="T109" s="39" t="str">
        <f>IF(veri!P51="","",(veri!P51))</f>
        <v/>
      </c>
      <c r="U109" s="39" t="str">
        <f>IF(veri!Q51="","",(veri!Q51))</f>
        <v/>
      </c>
      <c r="V109" s="39" t="str">
        <f>IF(veri!R51="","",(veri!R51))</f>
        <v/>
      </c>
      <c r="W109" s="39" t="str">
        <f>IF(veri!S51="","",(veri!S51))</f>
        <v/>
      </c>
      <c r="X109" s="39" t="str">
        <f>IF(veri!T51="","",(veri!T51))</f>
        <v/>
      </c>
      <c r="Y109" s="39" t="str">
        <f>IF(veri!U51="","",(veri!U51))</f>
        <v/>
      </c>
      <c r="Z109" s="39" t="str">
        <f>IF(veri!V51="","",(veri!V51))</f>
        <v/>
      </c>
      <c r="AA109" s="39" t="str">
        <f>IF(veri!W51="","",(veri!W51))</f>
        <v/>
      </c>
      <c r="AB109" s="39" t="str">
        <f>IF(veri!X51="","",(veri!X51))</f>
        <v/>
      </c>
      <c r="AC109" s="39" t="str">
        <f>IF(veri!Y51="","",(veri!Y51))</f>
        <v/>
      </c>
      <c r="AD109" s="39" t="str">
        <f>IF(veri!Z51="","",(veri!Z51))</f>
        <v/>
      </c>
      <c r="AE109" s="42">
        <f>veri!AB51</f>
        <v>0</v>
      </c>
      <c r="AF109" s="43">
        <f>veri!AC51</f>
        <v>0</v>
      </c>
    </row>
    <row r="110" spans="6:32" x14ac:dyDescent="0.25">
      <c r="F110" s="38">
        <v>49</v>
      </c>
      <c r="G110" s="36" t="str">
        <f>IF(veri!C52="","",(veri!C52))</f>
        <v/>
      </c>
      <c r="H110" s="36" t="str">
        <f>IF(veri!D52="","",(veri!D52))</f>
        <v/>
      </c>
      <c r="I110" s="36" t="str">
        <f>IF(veri!E52="","",(veri!E52))</f>
        <v/>
      </c>
      <c r="J110" s="44" t="str">
        <f>IF(veri!F52="","",(veri!F52))</f>
        <v/>
      </c>
      <c r="K110" s="40" t="str">
        <f>IF(veri!G52="","",(veri!G52))</f>
        <v/>
      </c>
      <c r="L110" s="39" t="str">
        <f>IF(veri!H52="","",(veri!H52))</f>
        <v/>
      </c>
      <c r="M110" s="39" t="str">
        <f>IF(veri!I52="","",(veri!I52))</f>
        <v/>
      </c>
      <c r="N110" s="39" t="str">
        <f>IF(veri!J52="","",(veri!J52))</f>
        <v/>
      </c>
      <c r="O110" s="41" t="str">
        <f>IF(veri!K52="","",(veri!K52))</f>
        <v/>
      </c>
      <c r="P110" s="39" t="str">
        <f>IF(veri!L52="","",(veri!L52))</f>
        <v/>
      </c>
      <c r="Q110" s="39" t="str">
        <f>IF(veri!M52="","",(veri!M52))</f>
        <v/>
      </c>
      <c r="R110" s="39" t="str">
        <f>IF(veri!N52="","",(veri!N52))</f>
        <v/>
      </c>
      <c r="S110" s="39" t="str">
        <f>IF(veri!O52="","",(veri!O52))</f>
        <v/>
      </c>
      <c r="T110" s="39" t="str">
        <f>IF(veri!P52="","",(veri!P52))</f>
        <v/>
      </c>
      <c r="U110" s="39" t="str">
        <f>IF(veri!Q52="","",(veri!Q52))</f>
        <v/>
      </c>
      <c r="V110" s="39" t="str">
        <f>IF(veri!R52="","",(veri!R52))</f>
        <v/>
      </c>
      <c r="W110" s="39" t="str">
        <f>IF(veri!S52="","",(veri!S52))</f>
        <v/>
      </c>
      <c r="X110" s="39" t="str">
        <f>IF(veri!T52="","",(veri!T52))</f>
        <v/>
      </c>
      <c r="Y110" s="39" t="str">
        <f>IF(veri!U52="","",(veri!U52))</f>
        <v/>
      </c>
      <c r="Z110" s="39" t="str">
        <f>IF(veri!V52="","",(veri!V52))</f>
        <v/>
      </c>
      <c r="AA110" s="39" t="str">
        <f>IF(veri!W52="","",(veri!W52))</f>
        <v/>
      </c>
      <c r="AB110" s="39" t="str">
        <f>IF(veri!X52="","",(veri!X52))</f>
        <v/>
      </c>
      <c r="AC110" s="39" t="str">
        <f>IF(veri!Y52="","",(veri!Y52))</f>
        <v/>
      </c>
      <c r="AD110" s="39" t="str">
        <f>IF(veri!Z52="","",(veri!Z52))</f>
        <v/>
      </c>
      <c r="AE110" s="42">
        <f>veri!AB52</f>
        <v>0</v>
      </c>
      <c r="AF110" s="43">
        <f>veri!AC52</f>
        <v>0</v>
      </c>
    </row>
    <row r="111" spans="6:32" x14ac:dyDescent="0.25">
      <c r="F111" s="38">
        <v>50</v>
      </c>
      <c r="G111" s="36" t="str">
        <f>IF(veri!C53="","",(veri!C53))</f>
        <v/>
      </c>
      <c r="H111" s="36" t="str">
        <f>IF(veri!D53="","",(veri!D53))</f>
        <v/>
      </c>
      <c r="I111" s="36" t="str">
        <f>IF(veri!E53="","",(veri!E53))</f>
        <v/>
      </c>
      <c r="J111" s="44" t="str">
        <f>IF(veri!F53="","",(veri!F53))</f>
        <v/>
      </c>
      <c r="K111" s="40" t="str">
        <f>IF(veri!G53="","",(veri!G53))</f>
        <v/>
      </c>
      <c r="L111" s="39" t="str">
        <f>IF(veri!H53="","",(veri!H53))</f>
        <v/>
      </c>
      <c r="M111" s="39" t="str">
        <f>IF(veri!I53="","",(veri!I53))</f>
        <v/>
      </c>
      <c r="N111" s="39" t="str">
        <f>IF(veri!J53="","",(veri!J53))</f>
        <v/>
      </c>
      <c r="O111" s="41" t="str">
        <f>IF(veri!K53="","",(veri!K53))</f>
        <v/>
      </c>
      <c r="P111" s="39" t="str">
        <f>IF(veri!L53="","",(veri!L53))</f>
        <v/>
      </c>
      <c r="Q111" s="39" t="str">
        <f>IF(veri!M53="","",(veri!M53))</f>
        <v/>
      </c>
      <c r="R111" s="39" t="str">
        <f>IF(veri!N53="","",(veri!N53))</f>
        <v/>
      </c>
      <c r="S111" s="39" t="str">
        <f>IF(veri!O53="","",(veri!O53))</f>
        <v/>
      </c>
      <c r="T111" s="39" t="str">
        <f>IF(veri!P53="","",(veri!P53))</f>
        <v/>
      </c>
      <c r="U111" s="39" t="str">
        <f>IF(veri!Q53="","",(veri!Q53))</f>
        <v/>
      </c>
      <c r="V111" s="39" t="str">
        <f>IF(veri!R53="","",(veri!R53))</f>
        <v/>
      </c>
      <c r="W111" s="39" t="str">
        <f>IF(veri!S53="","",(veri!S53))</f>
        <v/>
      </c>
      <c r="X111" s="39" t="str">
        <f>IF(veri!T53="","",(veri!T53))</f>
        <v/>
      </c>
      <c r="Y111" s="39" t="str">
        <f>IF(veri!U53="","",(veri!U53))</f>
        <v/>
      </c>
      <c r="Z111" s="39" t="str">
        <f>IF(veri!V53="","",(veri!V53))</f>
        <v/>
      </c>
      <c r="AA111" s="39" t="str">
        <f>IF(veri!W53="","",(veri!W53))</f>
        <v/>
      </c>
      <c r="AB111" s="39" t="str">
        <f>IF(veri!X53="","",(veri!X53))</f>
        <v/>
      </c>
      <c r="AC111" s="39" t="str">
        <f>IF(veri!Y53="","",(veri!Y53))</f>
        <v/>
      </c>
      <c r="AD111" s="39" t="str">
        <f>IF(veri!Z53="","",(veri!Z53))</f>
        <v/>
      </c>
      <c r="AE111" s="42">
        <f>veri!AB53</f>
        <v>0</v>
      </c>
      <c r="AF111" s="43">
        <f>veri!AC53</f>
        <v>0</v>
      </c>
    </row>
    <row r="112" spans="6:32" x14ac:dyDescent="0.25">
      <c r="F112" s="38">
        <v>51</v>
      </c>
      <c r="G112" s="36" t="str">
        <f>IF(veri!C54="","",(veri!C54))</f>
        <v/>
      </c>
      <c r="H112" s="36" t="str">
        <f>IF(veri!D54="","",(veri!D54))</f>
        <v/>
      </c>
      <c r="I112" s="36" t="str">
        <f>IF(veri!E54="","",(veri!E54))</f>
        <v/>
      </c>
      <c r="J112" s="44" t="str">
        <f>IF(veri!F54="","",(veri!F54))</f>
        <v/>
      </c>
      <c r="K112" s="40" t="str">
        <f>IF(veri!G54="","",(veri!G54))</f>
        <v/>
      </c>
      <c r="L112" s="39" t="str">
        <f>IF(veri!H54="","",(veri!H54))</f>
        <v/>
      </c>
      <c r="M112" s="39" t="str">
        <f>IF(veri!I54="","",(veri!I54))</f>
        <v/>
      </c>
      <c r="N112" s="39" t="str">
        <f>IF(veri!J54="","",(veri!J54))</f>
        <v/>
      </c>
      <c r="O112" s="41" t="str">
        <f>IF(veri!K54="","",(veri!K54))</f>
        <v/>
      </c>
      <c r="P112" s="39" t="str">
        <f>IF(veri!L54="","",(veri!L54))</f>
        <v/>
      </c>
      <c r="Q112" s="39" t="str">
        <f>IF(veri!M54="","",(veri!M54))</f>
        <v/>
      </c>
      <c r="R112" s="39" t="str">
        <f>IF(veri!N54="","",(veri!N54))</f>
        <v/>
      </c>
      <c r="S112" s="39" t="str">
        <f>IF(veri!O54="","",(veri!O54))</f>
        <v/>
      </c>
      <c r="T112" s="39" t="str">
        <f>IF(veri!P54="","",(veri!P54))</f>
        <v/>
      </c>
      <c r="U112" s="39" t="str">
        <f>IF(veri!Q54="","",(veri!Q54))</f>
        <v/>
      </c>
      <c r="V112" s="39" t="str">
        <f>IF(veri!R54="","",(veri!R54))</f>
        <v/>
      </c>
      <c r="W112" s="39" t="str">
        <f>IF(veri!S54="","",(veri!S54))</f>
        <v/>
      </c>
      <c r="X112" s="39" t="str">
        <f>IF(veri!T54="","",(veri!T54))</f>
        <v/>
      </c>
      <c r="Y112" s="39" t="str">
        <f>IF(veri!U54="","",(veri!U54))</f>
        <v/>
      </c>
      <c r="Z112" s="39" t="str">
        <f>IF(veri!V54="","",(veri!V54))</f>
        <v/>
      </c>
      <c r="AA112" s="39" t="str">
        <f>IF(veri!W54="","",(veri!W54))</f>
        <v/>
      </c>
      <c r="AB112" s="39" t="str">
        <f>IF(veri!X54="","",(veri!X54))</f>
        <v/>
      </c>
      <c r="AC112" s="39" t="str">
        <f>IF(veri!Y54="","",(veri!Y54))</f>
        <v/>
      </c>
      <c r="AD112" s="39" t="str">
        <f>IF(veri!Z54="","",(veri!Z54))</f>
        <v/>
      </c>
      <c r="AE112" s="42">
        <f>veri!AB54</f>
        <v>0</v>
      </c>
      <c r="AF112" s="43">
        <f>veri!AC54</f>
        <v>0</v>
      </c>
    </row>
    <row r="113" spans="6:32" x14ac:dyDescent="0.25">
      <c r="F113" s="38">
        <v>52</v>
      </c>
      <c r="G113" s="36" t="str">
        <f>IF(veri!C55="","",(veri!C55))</f>
        <v/>
      </c>
      <c r="H113" s="36" t="str">
        <f>IF(veri!D55="","",(veri!D55))</f>
        <v/>
      </c>
      <c r="I113" s="36" t="str">
        <f>IF(veri!E55="","",(veri!E55))</f>
        <v/>
      </c>
      <c r="J113" s="44" t="str">
        <f>IF(veri!F55="","",(veri!F55))</f>
        <v/>
      </c>
      <c r="K113" s="40" t="str">
        <f>IF(veri!G55="","",(veri!G55))</f>
        <v/>
      </c>
      <c r="L113" s="39" t="str">
        <f>IF(veri!H55="","",(veri!H55))</f>
        <v/>
      </c>
      <c r="M113" s="39" t="str">
        <f>IF(veri!I55="","",(veri!I55))</f>
        <v/>
      </c>
      <c r="N113" s="39" t="str">
        <f>IF(veri!J55="","",(veri!J55))</f>
        <v/>
      </c>
      <c r="O113" s="41" t="str">
        <f>IF(veri!K55="","",(veri!K55))</f>
        <v/>
      </c>
      <c r="P113" s="39" t="str">
        <f>IF(veri!L55="","",(veri!L55))</f>
        <v/>
      </c>
      <c r="Q113" s="39" t="str">
        <f>IF(veri!M55="","",(veri!M55))</f>
        <v/>
      </c>
      <c r="R113" s="39" t="str">
        <f>IF(veri!N55="","",(veri!N55))</f>
        <v/>
      </c>
      <c r="S113" s="39" t="str">
        <f>IF(veri!O55="","",(veri!O55))</f>
        <v/>
      </c>
      <c r="T113" s="39" t="str">
        <f>IF(veri!P55="","",(veri!P55))</f>
        <v/>
      </c>
      <c r="U113" s="39" t="str">
        <f>IF(veri!Q55="","",(veri!Q55))</f>
        <v/>
      </c>
      <c r="V113" s="39" t="str">
        <f>IF(veri!R55="","",(veri!R55))</f>
        <v/>
      </c>
      <c r="W113" s="39" t="str">
        <f>IF(veri!S55="","",(veri!S55))</f>
        <v/>
      </c>
      <c r="X113" s="39" t="str">
        <f>IF(veri!T55="","",(veri!T55))</f>
        <v/>
      </c>
      <c r="Y113" s="39" t="str">
        <f>IF(veri!U55="","",(veri!U55))</f>
        <v/>
      </c>
      <c r="Z113" s="39" t="str">
        <f>IF(veri!V55="","",(veri!V55))</f>
        <v/>
      </c>
      <c r="AA113" s="39" t="str">
        <f>IF(veri!W55="","",(veri!W55))</f>
        <v/>
      </c>
      <c r="AB113" s="39" t="str">
        <f>IF(veri!X55="","",(veri!X55))</f>
        <v/>
      </c>
      <c r="AC113" s="39" t="str">
        <f>IF(veri!Y55="","",(veri!Y55))</f>
        <v/>
      </c>
      <c r="AD113" s="39" t="str">
        <f>IF(veri!Z55="","",(veri!Z55))</f>
        <v/>
      </c>
      <c r="AE113" s="42">
        <f>veri!AB55</f>
        <v>0</v>
      </c>
      <c r="AF113" s="43">
        <f>veri!AC55</f>
        <v>0</v>
      </c>
    </row>
    <row r="114" spans="6:32" x14ac:dyDescent="0.25">
      <c r="F114" s="38">
        <v>53</v>
      </c>
      <c r="G114" s="36" t="str">
        <f>IF(veri!C56="","",(veri!C56))</f>
        <v/>
      </c>
      <c r="H114" s="36" t="str">
        <f>IF(veri!D56="","",(veri!D56))</f>
        <v/>
      </c>
      <c r="I114" s="36" t="str">
        <f>IF(veri!E56="","",(veri!E56))</f>
        <v/>
      </c>
      <c r="J114" s="44" t="str">
        <f>IF(veri!F56="","",(veri!F56))</f>
        <v/>
      </c>
      <c r="K114" s="40" t="str">
        <f>IF(veri!G56="","",(veri!G56))</f>
        <v/>
      </c>
      <c r="L114" s="39" t="str">
        <f>IF(veri!H56="","",(veri!H56))</f>
        <v/>
      </c>
      <c r="M114" s="39" t="str">
        <f>IF(veri!I56="","",(veri!I56))</f>
        <v/>
      </c>
      <c r="N114" s="39" t="str">
        <f>IF(veri!J56="","",(veri!J56))</f>
        <v/>
      </c>
      <c r="O114" s="41" t="str">
        <f>IF(veri!K56="","",(veri!K56))</f>
        <v/>
      </c>
      <c r="P114" s="39" t="str">
        <f>IF(veri!L56="","",(veri!L56))</f>
        <v/>
      </c>
      <c r="Q114" s="39" t="str">
        <f>IF(veri!M56="","",(veri!M56))</f>
        <v/>
      </c>
      <c r="R114" s="39" t="str">
        <f>IF(veri!N56="","",(veri!N56))</f>
        <v/>
      </c>
      <c r="S114" s="39" t="str">
        <f>IF(veri!O56="","",(veri!O56))</f>
        <v/>
      </c>
      <c r="T114" s="39" t="str">
        <f>IF(veri!P56="","",(veri!P56))</f>
        <v/>
      </c>
      <c r="U114" s="39" t="str">
        <f>IF(veri!Q56="","",(veri!Q56))</f>
        <v/>
      </c>
      <c r="V114" s="39" t="str">
        <f>IF(veri!R56="","",(veri!R56))</f>
        <v/>
      </c>
      <c r="W114" s="39" t="str">
        <f>IF(veri!S56="","",(veri!S56))</f>
        <v/>
      </c>
      <c r="X114" s="39" t="str">
        <f>IF(veri!T56="","",(veri!T56))</f>
        <v/>
      </c>
      <c r="Y114" s="39" t="str">
        <f>IF(veri!U56="","",(veri!U56))</f>
        <v/>
      </c>
      <c r="Z114" s="39" t="str">
        <f>IF(veri!V56="","",(veri!V56))</f>
        <v/>
      </c>
      <c r="AA114" s="39" t="str">
        <f>IF(veri!W56="","",(veri!W56))</f>
        <v/>
      </c>
      <c r="AB114" s="39" t="str">
        <f>IF(veri!X56="","",(veri!X56))</f>
        <v/>
      </c>
      <c r="AC114" s="39" t="str">
        <f>IF(veri!Y56="","",(veri!Y56))</f>
        <v/>
      </c>
      <c r="AD114" s="39" t="str">
        <f>IF(veri!Z56="","",(veri!Z56))</f>
        <v/>
      </c>
      <c r="AE114" s="42">
        <f>veri!AB56</f>
        <v>0</v>
      </c>
      <c r="AF114" s="43">
        <f>veri!AC56</f>
        <v>0</v>
      </c>
    </row>
    <row r="115" spans="6:32" x14ac:dyDescent="0.25">
      <c r="F115" s="38">
        <v>54</v>
      </c>
      <c r="G115" s="36" t="str">
        <f>IF(veri!C57="","",(veri!C57))</f>
        <v/>
      </c>
      <c r="H115" s="36" t="str">
        <f>IF(veri!D57="","",(veri!D57))</f>
        <v/>
      </c>
      <c r="I115" s="36" t="str">
        <f>IF(veri!E57="","",(veri!E57))</f>
        <v/>
      </c>
      <c r="J115" s="44" t="str">
        <f>IF(veri!F57="","",(veri!F57))</f>
        <v/>
      </c>
      <c r="K115" s="40" t="str">
        <f>IF(veri!G57="","",(veri!G57))</f>
        <v/>
      </c>
      <c r="L115" s="39" t="str">
        <f>IF(veri!H57="","",(veri!H57))</f>
        <v/>
      </c>
      <c r="M115" s="39" t="str">
        <f>IF(veri!I57="","",(veri!I57))</f>
        <v/>
      </c>
      <c r="N115" s="39" t="str">
        <f>IF(veri!J57="","",(veri!J57))</f>
        <v/>
      </c>
      <c r="O115" s="41" t="str">
        <f>IF(veri!K57="","",(veri!K57))</f>
        <v/>
      </c>
      <c r="P115" s="39" t="str">
        <f>IF(veri!L57="","",(veri!L57))</f>
        <v/>
      </c>
      <c r="Q115" s="39" t="str">
        <f>IF(veri!M57="","",(veri!M57))</f>
        <v/>
      </c>
      <c r="R115" s="39" t="str">
        <f>IF(veri!N57="","",(veri!N57))</f>
        <v/>
      </c>
      <c r="S115" s="39" t="str">
        <f>IF(veri!O57="","",(veri!O57))</f>
        <v/>
      </c>
      <c r="T115" s="39" t="str">
        <f>IF(veri!P57="","",(veri!P57))</f>
        <v/>
      </c>
      <c r="U115" s="39" t="str">
        <f>IF(veri!Q57="","",(veri!Q57))</f>
        <v/>
      </c>
      <c r="V115" s="39" t="str">
        <f>IF(veri!R57="","",(veri!R57))</f>
        <v/>
      </c>
      <c r="W115" s="39" t="str">
        <f>IF(veri!S57="","",(veri!S57))</f>
        <v/>
      </c>
      <c r="X115" s="39" t="str">
        <f>IF(veri!T57="","",(veri!T57))</f>
        <v/>
      </c>
      <c r="Y115" s="39" t="str">
        <f>IF(veri!U57="","",(veri!U57))</f>
        <v/>
      </c>
      <c r="Z115" s="39" t="str">
        <f>IF(veri!V57="","",(veri!V57))</f>
        <v/>
      </c>
      <c r="AA115" s="39" t="str">
        <f>IF(veri!W57="","",(veri!W57))</f>
        <v/>
      </c>
      <c r="AB115" s="39" t="str">
        <f>IF(veri!X57="","",(veri!X57))</f>
        <v/>
      </c>
      <c r="AC115" s="39" t="str">
        <f>IF(veri!Y57="","",(veri!Y57))</f>
        <v/>
      </c>
      <c r="AD115" s="39" t="str">
        <f>IF(veri!Z57="","",(veri!Z57))</f>
        <v/>
      </c>
      <c r="AE115" s="42">
        <f>veri!AB57</f>
        <v>0</v>
      </c>
      <c r="AF115" s="43">
        <f>veri!AC57</f>
        <v>0</v>
      </c>
    </row>
    <row r="116" spans="6:32" x14ac:dyDescent="0.25">
      <c r="F116" s="38">
        <v>55</v>
      </c>
      <c r="G116" s="36" t="str">
        <f>IF(veri!C58="","",(veri!C58))</f>
        <v/>
      </c>
      <c r="H116" s="36" t="str">
        <f>IF(veri!D58="","",(veri!D58))</f>
        <v/>
      </c>
      <c r="I116" s="36" t="str">
        <f>IF(veri!E58="","",(veri!E58))</f>
        <v/>
      </c>
      <c r="J116" s="44" t="str">
        <f>IF(veri!F58="","",(veri!F58))</f>
        <v/>
      </c>
      <c r="K116" s="40" t="str">
        <f>IF(veri!G58="","",(veri!G58))</f>
        <v/>
      </c>
      <c r="L116" s="39" t="str">
        <f>IF(veri!H58="","",(veri!H58))</f>
        <v/>
      </c>
      <c r="M116" s="39" t="str">
        <f>IF(veri!I58="","",(veri!I58))</f>
        <v/>
      </c>
      <c r="N116" s="39" t="str">
        <f>IF(veri!J58="","",(veri!J58))</f>
        <v/>
      </c>
      <c r="O116" s="41" t="str">
        <f>IF(veri!K58="","",(veri!K58))</f>
        <v/>
      </c>
      <c r="P116" s="39" t="str">
        <f>IF(veri!L58="","",(veri!L58))</f>
        <v/>
      </c>
      <c r="Q116" s="39" t="str">
        <f>IF(veri!M58="","",(veri!M58))</f>
        <v/>
      </c>
      <c r="R116" s="39" t="str">
        <f>IF(veri!N58="","",(veri!N58))</f>
        <v/>
      </c>
      <c r="S116" s="39" t="str">
        <f>IF(veri!O58="","",(veri!O58))</f>
        <v/>
      </c>
      <c r="T116" s="39" t="str">
        <f>IF(veri!P58="","",(veri!P58))</f>
        <v/>
      </c>
      <c r="U116" s="39" t="str">
        <f>IF(veri!Q58="","",(veri!Q58))</f>
        <v/>
      </c>
      <c r="V116" s="39" t="str">
        <f>IF(veri!R58="","",(veri!R58))</f>
        <v/>
      </c>
      <c r="W116" s="39" t="str">
        <f>IF(veri!S58="","",(veri!S58))</f>
        <v/>
      </c>
      <c r="X116" s="39" t="str">
        <f>IF(veri!T58="","",(veri!T58))</f>
        <v/>
      </c>
      <c r="Y116" s="39" t="str">
        <f>IF(veri!U58="","",(veri!U58))</f>
        <v/>
      </c>
      <c r="Z116" s="39" t="str">
        <f>IF(veri!V58="","",(veri!V58))</f>
        <v/>
      </c>
      <c r="AA116" s="39" t="str">
        <f>IF(veri!W58="","",(veri!W58))</f>
        <v/>
      </c>
      <c r="AB116" s="39" t="str">
        <f>IF(veri!X58="","",(veri!X58))</f>
        <v/>
      </c>
      <c r="AC116" s="39" t="str">
        <f>IF(veri!Y58="","",(veri!Y58))</f>
        <v/>
      </c>
      <c r="AD116" s="39" t="str">
        <f>IF(veri!Z58="","",(veri!Z58))</f>
        <v/>
      </c>
      <c r="AE116" s="42">
        <f>veri!AB58</f>
        <v>0</v>
      </c>
      <c r="AF116" s="43">
        <f>veri!AC58</f>
        <v>0</v>
      </c>
    </row>
    <row r="117" spans="6:32" x14ac:dyDescent="0.25">
      <c r="F117" s="38">
        <v>56</v>
      </c>
      <c r="G117" s="36" t="str">
        <f>IF(veri!C59="","",(veri!C59))</f>
        <v/>
      </c>
      <c r="H117" s="36" t="str">
        <f>IF(veri!D59="","",(veri!D59))</f>
        <v/>
      </c>
      <c r="I117" s="36" t="str">
        <f>IF(veri!E59="","",(veri!E59))</f>
        <v/>
      </c>
      <c r="J117" s="44" t="str">
        <f>IF(veri!F59="","",(veri!F59))</f>
        <v/>
      </c>
      <c r="K117" s="40" t="str">
        <f>IF(veri!G59="","",(veri!G59))</f>
        <v/>
      </c>
      <c r="L117" s="39" t="str">
        <f>IF(veri!H59="","",(veri!H59))</f>
        <v/>
      </c>
      <c r="M117" s="39" t="str">
        <f>IF(veri!I59="","",(veri!I59))</f>
        <v/>
      </c>
      <c r="N117" s="39" t="str">
        <f>IF(veri!J59="","",(veri!J59))</f>
        <v/>
      </c>
      <c r="O117" s="41" t="str">
        <f>IF(veri!K59="","",(veri!K59))</f>
        <v/>
      </c>
      <c r="P117" s="39" t="str">
        <f>IF(veri!L59="","",(veri!L59))</f>
        <v/>
      </c>
      <c r="Q117" s="39" t="str">
        <f>IF(veri!M59="","",(veri!M59))</f>
        <v/>
      </c>
      <c r="R117" s="39" t="str">
        <f>IF(veri!N59="","",(veri!N59))</f>
        <v/>
      </c>
      <c r="S117" s="39" t="str">
        <f>IF(veri!O59="","",(veri!O59))</f>
        <v/>
      </c>
      <c r="T117" s="39" t="str">
        <f>IF(veri!P59="","",(veri!P59))</f>
        <v/>
      </c>
      <c r="U117" s="39" t="str">
        <f>IF(veri!Q59="","",(veri!Q59))</f>
        <v/>
      </c>
      <c r="V117" s="39" t="str">
        <f>IF(veri!R59="","",(veri!R59))</f>
        <v/>
      </c>
      <c r="W117" s="39" t="str">
        <f>IF(veri!S59="","",(veri!S59))</f>
        <v/>
      </c>
      <c r="X117" s="39" t="str">
        <f>IF(veri!T59="","",(veri!T59))</f>
        <v/>
      </c>
      <c r="Y117" s="39" t="str">
        <f>IF(veri!U59="","",(veri!U59))</f>
        <v/>
      </c>
      <c r="Z117" s="39" t="str">
        <f>IF(veri!V59="","",(veri!V59))</f>
        <v/>
      </c>
      <c r="AA117" s="39" t="str">
        <f>IF(veri!W59="","",(veri!W59))</f>
        <v/>
      </c>
      <c r="AB117" s="39" t="str">
        <f>IF(veri!X59="","",(veri!X59))</f>
        <v/>
      </c>
      <c r="AC117" s="39" t="str">
        <f>IF(veri!Y59="","",(veri!Y59))</f>
        <v/>
      </c>
      <c r="AD117" s="39" t="str">
        <f>IF(veri!Z59="","",(veri!Z59))</f>
        <v/>
      </c>
      <c r="AE117" s="42">
        <f>veri!AB59</f>
        <v>0</v>
      </c>
      <c r="AF117" s="43">
        <f>veri!AC59</f>
        <v>0</v>
      </c>
    </row>
    <row r="118" spans="6:32" x14ac:dyDescent="0.25">
      <c r="F118" s="38">
        <v>57</v>
      </c>
      <c r="G118" s="36" t="str">
        <f>IF(veri!C60="","",(veri!C60))</f>
        <v/>
      </c>
      <c r="H118" s="36" t="str">
        <f>IF(veri!D60="","",(veri!D60))</f>
        <v/>
      </c>
      <c r="I118" s="36" t="str">
        <f>IF(veri!E60="","",(veri!E60))</f>
        <v/>
      </c>
      <c r="J118" s="44" t="str">
        <f>IF(veri!F60="","",(veri!F60))</f>
        <v/>
      </c>
      <c r="K118" s="40" t="str">
        <f>IF(veri!G60="","",(veri!G60))</f>
        <v/>
      </c>
      <c r="L118" s="39" t="str">
        <f>IF(veri!H60="","",(veri!H60))</f>
        <v/>
      </c>
      <c r="M118" s="39" t="str">
        <f>IF(veri!I60="","",(veri!I60))</f>
        <v/>
      </c>
      <c r="N118" s="39" t="str">
        <f>IF(veri!J60="","",(veri!J60))</f>
        <v/>
      </c>
      <c r="O118" s="41" t="str">
        <f>IF(veri!K60="","",(veri!K60))</f>
        <v/>
      </c>
      <c r="P118" s="39" t="str">
        <f>IF(veri!L60="","",(veri!L60))</f>
        <v/>
      </c>
      <c r="Q118" s="39" t="str">
        <f>IF(veri!M60="","",(veri!M60))</f>
        <v/>
      </c>
      <c r="R118" s="39" t="str">
        <f>IF(veri!N60="","",(veri!N60))</f>
        <v/>
      </c>
      <c r="S118" s="39" t="str">
        <f>IF(veri!O60="","",(veri!O60))</f>
        <v/>
      </c>
      <c r="T118" s="39" t="str">
        <f>IF(veri!P60="","",(veri!P60))</f>
        <v/>
      </c>
      <c r="U118" s="39" t="str">
        <f>IF(veri!Q60="","",(veri!Q60))</f>
        <v/>
      </c>
      <c r="V118" s="39" t="str">
        <f>IF(veri!R60="","",(veri!R60))</f>
        <v/>
      </c>
      <c r="W118" s="39" t="str">
        <f>IF(veri!S60="","",(veri!S60))</f>
        <v/>
      </c>
      <c r="X118" s="39" t="str">
        <f>IF(veri!T60="","",(veri!T60))</f>
        <v/>
      </c>
      <c r="Y118" s="39" t="str">
        <f>IF(veri!U60="","",(veri!U60))</f>
        <v/>
      </c>
      <c r="Z118" s="39" t="str">
        <f>IF(veri!V60="","",(veri!V60))</f>
        <v/>
      </c>
      <c r="AA118" s="39" t="str">
        <f>IF(veri!W60="","",(veri!W60))</f>
        <v/>
      </c>
      <c r="AB118" s="39" t="str">
        <f>IF(veri!X60="","",(veri!X60))</f>
        <v/>
      </c>
      <c r="AC118" s="39" t="str">
        <f>IF(veri!Y60="","",(veri!Y60))</f>
        <v/>
      </c>
      <c r="AD118" s="39" t="str">
        <f>IF(veri!Z60="","",(veri!Z60))</f>
        <v/>
      </c>
      <c r="AE118" s="42">
        <f>veri!AB60</f>
        <v>0</v>
      </c>
      <c r="AF118" s="43">
        <f>veri!AC60</f>
        <v>0</v>
      </c>
    </row>
    <row r="119" spans="6:32" x14ac:dyDescent="0.25">
      <c r="F119" s="38">
        <v>58</v>
      </c>
      <c r="G119" s="36" t="str">
        <f>IF(veri!C61="","",(veri!C61))</f>
        <v/>
      </c>
      <c r="H119" s="36" t="str">
        <f>IF(veri!D61="","",(veri!D61))</f>
        <v/>
      </c>
      <c r="I119" s="36" t="str">
        <f>IF(veri!E61="","",(veri!E61))</f>
        <v/>
      </c>
      <c r="J119" s="44" t="str">
        <f>IF(veri!F61="","",(veri!F61))</f>
        <v/>
      </c>
      <c r="K119" s="40" t="str">
        <f>IF(veri!G61="","",(veri!G61))</f>
        <v/>
      </c>
      <c r="L119" s="39" t="str">
        <f>IF(veri!H61="","",(veri!H61))</f>
        <v/>
      </c>
      <c r="M119" s="39" t="str">
        <f>IF(veri!I61="","",(veri!I61))</f>
        <v/>
      </c>
      <c r="N119" s="39" t="str">
        <f>IF(veri!J61="","",(veri!J61))</f>
        <v/>
      </c>
      <c r="O119" s="41" t="str">
        <f>IF(veri!K61="","",(veri!K61))</f>
        <v/>
      </c>
      <c r="P119" s="39" t="str">
        <f>IF(veri!L61="","",(veri!L61))</f>
        <v/>
      </c>
      <c r="Q119" s="39" t="str">
        <f>IF(veri!M61="","",(veri!M61))</f>
        <v/>
      </c>
      <c r="R119" s="39" t="str">
        <f>IF(veri!N61="","",(veri!N61))</f>
        <v/>
      </c>
      <c r="S119" s="39" t="str">
        <f>IF(veri!O61="","",(veri!O61))</f>
        <v/>
      </c>
      <c r="T119" s="39" t="str">
        <f>IF(veri!P61="","",(veri!P61))</f>
        <v/>
      </c>
      <c r="U119" s="39" t="str">
        <f>IF(veri!Q61="","",(veri!Q61))</f>
        <v/>
      </c>
      <c r="V119" s="39" t="str">
        <f>IF(veri!R61="","",(veri!R61))</f>
        <v/>
      </c>
      <c r="W119" s="39" t="str">
        <f>IF(veri!S61="","",(veri!S61))</f>
        <v/>
      </c>
      <c r="X119" s="39" t="str">
        <f>IF(veri!T61="","",(veri!T61))</f>
        <v/>
      </c>
      <c r="Y119" s="39" t="str">
        <f>IF(veri!U61="","",(veri!U61))</f>
        <v/>
      </c>
      <c r="Z119" s="39" t="str">
        <f>IF(veri!V61="","",(veri!V61))</f>
        <v/>
      </c>
      <c r="AA119" s="39" t="str">
        <f>IF(veri!W61="","",(veri!W61))</f>
        <v/>
      </c>
      <c r="AB119" s="39" t="str">
        <f>IF(veri!X61="","",(veri!X61))</f>
        <v/>
      </c>
      <c r="AC119" s="39" t="str">
        <f>IF(veri!Y61="","",(veri!Y61))</f>
        <v/>
      </c>
      <c r="AD119" s="39" t="str">
        <f>IF(veri!Z61="","",(veri!Z61))</f>
        <v/>
      </c>
      <c r="AE119" s="42">
        <f>veri!AB61</f>
        <v>0</v>
      </c>
      <c r="AF119" s="43">
        <f>veri!AC61</f>
        <v>0</v>
      </c>
    </row>
    <row r="120" spans="6:32" x14ac:dyDescent="0.25">
      <c r="F120" s="38">
        <v>59</v>
      </c>
      <c r="G120" s="36" t="str">
        <f>IF(veri!C62="","",(veri!C62))</f>
        <v/>
      </c>
      <c r="H120" s="36" t="str">
        <f>IF(veri!D62="","",(veri!D62))</f>
        <v/>
      </c>
      <c r="I120" s="36" t="str">
        <f>IF(veri!E62="","",(veri!E62))</f>
        <v/>
      </c>
      <c r="J120" s="44" t="str">
        <f>IF(veri!F62="","",(veri!F62))</f>
        <v/>
      </c>
      <c r="K120" s="40" t="str">
        <f>IF(veri!G62="","",(veri!G62))</f>
        <v/>
      </c>
      <c r="L120" s="39" t="str">
        <f>IF(veri!H62="","",(veri!H62))</f>
        <v/>
      </c>
      <c r="M120" s="39" t="str">
        <f>IF(veri!I62="","",(veri!I62))</f>
        <v/>
      </c>
      <c r="N120" s="39" t="str">
        <f>IF(veri!J62="","",(veri!J62))</f>
        <v/>
      </c>
      <c r="O120" s="41" t="str">
        <f>IF(veri!K62="","",(veri!K62))</f>
        <v/>
      </c>
      <c r="P120" s="39" t="str">
        <f>IF(veri!L62="","",(veri!L62))</f>
        <v/>
      </c>
      <c r="Q120" s="39" t="str">
        <f>IF(veri!M62="","",(veri!M62))</f>
        <v/>
      </c>
      <c r="R120" s="39" t="str">
        <f>IF(veri!N62="","",(veri!N62))</f>
        <v/>
      </c>
      <c r="S120" s="39" t="str">
        <f>IF(veri!O62="","",(veri!O62))</f>
        <v/>
      </c>
      <c r="T120" s="39" t="str">
        <f>IF(veri!P62="","",(veri!P62))</f>
        <v/>
      </c>
      <c r="U120" s="39" t="str">
        <f>IF(veri!Q62="","",(veri!Q62))</f>
        <v/>
      </c>
      <c r="V120" s="39" t="str">
        <f>IF(veri!R62="","",(veri!R62))</f>
        <v/>
      </c>
      <c r="W120" s="39" t="str">
        <f>IF(veri!S62="","",(veri!S62))</f>
        <v/>
      </c>
      <c r="X120" s="39" t="str">
        <f>IF(veri!T62="","",(veri!T62))</f>
        <v/>
      </c>
      <c r="Y120" s="39" t="str">
        <f>IF(veri!U62="","",(veri!U62))</f>
        <v/>
      </c>
      <c r="Z120" s="39" t="str">
        <f>IF(veri!V62="","",(veri!V62))</f>
        <v/>
      </c>
      <c r="AA120" s="39" t="str">
        <f>IF(veri!W62="","",(veri!W62))</f>
        <v/>
      </c>
      <c r="AB120" s="39" t="str">
        <f>IF(veri!X62="","",(veri!X62))</f>
        <v/>
      </c>
      <c r="AC120" s="39" t="str">
        <f>IF(veri!Y62="","",(veri!Y62))</f>
        <v/>
      </c>
      <c r="AD120" s="39" t="str">
        <f>IF(veri!Z62="","",(veri!Z62))</f>
        <v/>
      </c>
      <c r="AE120" s="42">
        <f>veri!AB62</f>
        <v>0</v>
      </c>
      <c r="AF120" s="43">
        <f>veri!AC62</f>
        <v>0</v>
      </c>
    </row>
    <row r="121" spans="6:32" x14ac:dyDescent="0.25">
      <c r="F121" s="38">
        <v>60</v>
      </c>
      <c r="G121" s="36" t="str">
        <f>IF(veri!C63="","",(veri!C63))</f>
        <v/>
      </c>
      <c r="H121" s="36" t="str">
        <f>IF(veri!D63="","",(veri!D63))</f>
        <v/>
      </c>
      <c r="I121" s="36" t="str">
        <f>IF(veri!E63="","",(veri!E63))</f>
        <v/>
      </c>
      <c r="J121" s="44" t="str">
        <f>IF(veri!F63="","",(veri!F63))</f>
        <v/>
      </c>
      <c r="K121" s="40" t="str">
        <f>IF(veri!G63="","",(veri!G63))</f>
        <v/>
      </c>
      <c r="L121" s="39" t="str">
        <f>IF(veri!H63="","",(veri!H63))</f>
        <v/>
      </c>
      <c r="M121" s="39" t="str">
        <f>IF(veri!I63="","",(veri!I63))</f>
        <v/>
      </c>
      <c r="N121" s="39" t="str">
        <f>IF(veri!J63="","",(veri!J63))</f>
        <v/>
      </c>
      <c r="O121" s="41" t="str">
        <f>IF(veri!K63="","",(veri!K63))</f>
        <v/>
      </c>
      <c r="P121" s="39" t="str">
        <f>IF(veri!L63="","",(veri!L63))</f>
        <v/>
      </c>
      <c r="Q121" s="39" t="str">
        <f>IF(veri!M63="","",(veri!M63))</f>
        <v/>
      </c>
      <c r="R121" s="39" t="str">
        <f>IF(veri!N63="","",(veri!N63))</f>
        <v/>
      </c>
      <c r="S121" s="39" t="str">
        <f>IF(veri!O63="","",(veri!O63))</f>
        <v/>
      </c>
      <c r="T121" s="39" t="str">
        <f>IF(veri!P63="","",(veri!P63))</f>
        <v/>
      </c>
      <c r="U121" s="39" t="str">
        <f>IF(veri!Q63="","",(veri!Q63))</f>
        <v/>
      </c>
      <c r="V121" s="39" t="str">
        <f>IF(veri!R63="","",(veri!R63))</f>
        <v/>
      </c>
      <c r="W121" s="39" t="str">
        <f>IF(veri!S63="","",(veri!S63))</f>
        <v/>
      </c>
      <c r="X121" s="39" t="str">
        <f>IF(veri!T63="","",(veri!T63))</f>
        <v/>
      </c>
      <c r="Y121" s="39" t="str">
        <f>IF(veri!U63="","",(veri!U63))</f>
        <v/>
      </c>
      <c r="Z121" s="39" t="str">
        <f>IF(veri!V63="","",(veri!V63))</f>
        <v/>
      </c>
      <c r="AA121" s="39" t="str">
        <f>IF(veri!W63="","",(veri!W63))</f>
        <v/>
      </c>
      <c r="AB121" s="39" t="str">
        <f>IF(veri!X63="","",(veri!X63))</f>
        <v/>
      </c>
      <c r="AC121" s="39" t="str">
        <f>IF(veri!Y63="","",(veri!Y63))</f>
        <v/>
      </c>
      <c r="AD121" s="39" t="str">
        <f>IF(veri!Z63="","",(veri!Z63))</f>
        <v/>
      </c>
      <c r="AE121" s="42">
        <f>veri!AB63</f>
        <v>0</v>
      </c>
      <c r="AF121" s="43">
        <f>veri!AC63</f>
        <v>0</v>
      </c>
    </row>
    <row r="122" spans="6:32" x14ac:dyDescent="0.25">
      <c r="F122" s="38">
        <v>61</v>
      </c>
      <c r="G122" s="36" t="str">
        <f>IF(veri!C64="","",(veri!C64))</f>
        <v/>
      </c>
      <c r="H122" s="36" t="str">
        <f>IF(veri!D64="","",(veri!D64))</f>
        <v/>
      </c>
      <c r="I122" s="36" t="str">
        <f>IF(veri!E64="","",(veri!E64))</f>
        <v/>
      </c>
      <c r="J122" s="44" t="str">
        <f>IF(veri!F64="","",(veri!F64))</f>
        <v/>
      </c>
      <c r="K122" s="40" t="str">
        <f>IF(veri!G64="","",(veri!G64))</f>
        <v/>
      </c>
      <c r="L122" s="39" t="str">
        <f>IF(veri!H64="","",(veri!H64))</f>
        <v/>
      </c>
      <c r="M122" s="39" t="str">
        <f>IF(veri!I64="","",(veri!I64))</f>
        <v/>
      </c>
      <c r="N122" s="39" t="str">
        <f>IF(veri!J64="","",(veri!J64))</f>
        <v/>
      </c>
      <c r="O122" s="41" t="str">
        <f>IF(veri!K64="","",(veri!K64))</f>
        <v/>
      </c>
      <c r="P122" s="39" t="str">
        <f>IF(veri!L64="","",(veri!L64))</f>
        <v/>
      </c>
      <c r="Q122" s="39" t="str">
        <f>IF(veri!M64="","",(veri!M64))</f>
        <v/>
      </c>
      <c r="R122" s="39" t="str">
        <f>IF(veri!N64="","",(veri!N64))</f>
        <v/>
      </c>
      <c r="S122" s="39" t="str">
        <f>IF(veri!O64="","",(veri!O64))</f>
        <v/>
      </c>
      <c r="T122" s="39" t="str">
        <f>IF(veri!P64="","",(veri!P64))</f>
        <v/>
      </c>
      <c r="U122" s="39" t="str">
        <f>IF(veri!Q64="","",(veri!Q64))</f>
        <v/>
      </c>
      <c r="V122" s="39" t="str">
        <f>IF(veri!R64="","",(veri!R64))</f>
        <v/>
      </c>
      <c r="W122" s="39" t="str">
        <f>IF(veri!S64="","",(veri!S64))</f>
        <v/>
      </c>
      <c r="X122" s="39" t="str">
        <f>IF(veri!T64="","",(veri!T64))</f>
        <v/>
      </c>
      <c r="Y122" s="39" t="str">
        <f>IF(veri!U64="","",(veri!U64))</f>
        <v/>
      </c>
      <c r="Z122" s="39" t="str">
        <f>IF(veri!V64="","",(veri!V64))</f>
        <v/>
      </c>
      <c r="AA122" s="39" t="str">
        <f>IF(veri!W64="","",(veri!W64))</f>
        <v/>
      </c>
      <c r="AB122" s="39" t="str">
        <f>IF(veri!X64="","",(veri!X64))</f>
        <v/>
      </c>
      <c r="AC122" s="39" t="str">
        <f>IF(veri!Y64="","",(veri!Y64))</f>
        <v/>
      </c>
      <c r="AD122" s="39" t="str">
        <f>IF(veri!Z64="","",(veri!Z64))</f>
        <v/>
      </c>
      <c r="AE122" s="42">
        <f>veri!AB64</f>
        <v>0</v>
      </c>
      <c r="AF122" s="43">
        <f>veri!AC64</f>
        <v>0</v>
      </c>
    </row>
    <row r="123" spans="6:32" x14ac:dyDescent="0.25">
      <c r="F123" s="38">
        <v>62</v>
      </c>
      <c r="G123" s="36" t="str">
        <f>IF(veri!C65="","",(veri!C65))</f>
        <v/>
      </c>
      <c r="H123" s="36" t="str">
        <f>IF(veri!D65="","",(veri!D65))</f>
        <v/>
      </c>
      <c r="I123" s="36" t="str">
        <f>IF(veri!E65="","",(veri!E65))</f>
        <v/>
      </c>
      <c r="J123" s="44" t="str">
        <f>IF(veri!F65="","",(veri!F65))</f>
        <v/>
      </c>
      <c r="K123" s="40" t="str">
        <f>IF(veri!G65="","",(veri!G65))</f>
        <v/>
      </c>
      <c r="L123" s="39" t="str">
        <f>IF(veri!H65="","",(veri!H65))</f>
        <v/>
      </c>
      <c r="M123" s="39" t="str">
        <f>IF(veri!I65="","",(veri!I65))</f>
        <v/>
      </c>
      <c r="N123" s="39" t="str">
        <f>IF(veri!J65="","",(veri!J65))</f>
        <v/>
      </c>
      <c r="O123" s="41" t="str">
        <f>IF(veri!K65="","",(veri!K65))</f>
        <v/>
      </c>
      <c r="P123" s="39" t="str">
        <f>IF(veri!L65="","",(veri!L65))</f>
        <v/>
      </c>
      <c r="Q123" s="39" t="str">
        <f>IF(veri!M65="","",(veri!M65))</f>
        <v/>
      </c>
      <c r="R123" s="39" t="str">
        <f>IF(veri!N65="","",(veri!N65))</f>
        <v/>
      </c>
      <c r="S123" s="39" t="str">
        <f>IF(veri!O65="","",(veri!O65))</f>
        <v/>
      </c>
      <c r="T123" s="39" t="str">
        <f>IF(veri!P65="","",(veri!P65))</f>
        <v/>
      </c>
      <c r="U123" s="39" t="str">
        <f>IF(veri!Q65="","",(veri!Q65))</f>
        <v/>
      </c>
      <c r="V123" s="39" t="str">
        <f>IF(veri!R65="","",(veri!R65))</f>
        <v/>
      </c>
      <c r="W123" s="39" t="str">
        <f>IF(veri!S65="","",(veri!S65))</f>
        <v/>
      </c>
      <c r="X123" s="39" t="str">
        <f>IF(veri!T65="","",(veri!T65))</f>
        <v/>
      </c>
      <c r="Y123" s="39" t="str">
        <f>IF(veri!U65="","",(veri!U65))</f>
        <v/>
      </c>
      <c r="Z123" s="39" t="str">
        <f>IF(veri!V65="","",(veri!V65))</f>
        <v/>
      </c>
      <c r="AA123" s="39" t="str">
        <f>IF(veri!W65="","",(veri!W65))</f>
        <v/>
      </c>
      <c r="AB123" s="39" t="str">
        <f>IF(veri!X65="","",(veri!X65))</f>
        <v/>
      </c>
      <c r="AC123" s="39" t="str">
        <f>IF(veri!Y65="","",(veri!Y65))</f>
        <v/>
      </c>
      <c r="AD123" s="39" t="str">
        <f>IF(veri!Z65="","",(veri!Z65))</f>
        <v/>
      </c>
      <c r="AE123" s="42">
        <f>veri!AB65</f>
        <v>0</v>
      </c>
      <c r="AF123" s="43">
        <f>veri!AC65</f>
        <v>0</v>
      </c>
    </row>
    <row r="124" spans="6:32" x14ac:dyDescent="0.25">
      <c r="F124" s="38">
        <v>63</v>
      </c>
      <c r="G124" s="36" t="str">
        <f>IF(veri!C66="","",(veri!C66))</f>
        <v/>
      </c>
      <c r="H124" s="36" t="str">
        <f>IF(veri!D66="","",(veri!D66))</f>
        <v/>
      </c>
      <c r="I124" s="36" t="str">
        <f>IF(veri!E66="","",(veri!E66))</f>
        <v/>
      </c>
      <c r="J124" s="44" t="str">
        <f>IF(veri!F66="","",(veri!F66))</f>
        <v/>
      </c>
      <c r="K124" s="40" t="str">
        <f>IF(veri!G66="","",(veri!G66))</f>
        <v/>
      </c>
      <c r="L124" s="39" t="str">
        <f>IF(veri!H66="","",(veri!H66))</f>
        <v/>
      </c>
      <c r="M124" s="39" t="str">
        <f>IF(veri!I66="","",(veri!I66))</f>
        <v/>
      </c>
      <c r="N124" s="39" t="str">
        <f>IF(veri!J66="","",(veri!J66))</f>
        <v/>
      </c>
      <c r="O124" s="41" t="str">
        <f>IF(veri!K66="","",(veri!K66))</f>
        <v/>
      </c>
      <c r="P124" s="39" t="str">
        <f>IF(veri!L66="","",(veri!L66))</f>
        <v/>
      </c>
      <c r="Q124" s="39" t="str">
        <f>IF(veri!M66="","",(veri!M66))</f>
        <v/>
      </c>
      <c r="R124" s="39" t="str">
        <f>IF(veri!N66="","",(veri!N66))</f>
        <v/>
      </c>
      <c r="S124" s="39" t="str">
        <f>IF(veri!O66="","",(veri!O66))</f>
        <v/>
      </c>
      <c r="T124" s="39" t="str">
        <f>IF(veri!P66="","",(veri!P66))</f>
        <v/>
      </c>
      <c r="U124" s="39" t="str">
        <f>IF(veri!Q66="","",(veri!Q66))</f>
        <v/>
      </c>
      <c r="V124" s="39" t="str">
        <f>IF(veri!R66="","",(veri!R66))</f>
        <v/>
      </c>
      <c r="W124" s="39" t="str">
        <f>IF(veri!S66="","",(veri!S66))</f>
        <v/>
      </c>
      <c r="X124" s="39" t="str">
        <f>IF(veri!T66="","",(veri!T66))</f>
        <v/>
      </c>
      <c r="Y124" s="39" t="str">
        <f>IF(veri!U66="","",(veri!U66))</f>
        <v/>
      </c>
      <c r="Z124" s="39" t="str">
        <f>IF(veri!V66="","",(veri!V66))</f>
        <v/>
      </c>
      <c r="AA124" s="39" t="str">
        <f>IF(veri!W66="","",(veri!W66))</f>
        <v/>
      </c>
      <c r="AB124" s="39" t="str">
        <f>IF(veri!X66="","",(veri!X66))</f>
        <v/>
      </c>
      <c r="AC124" s="39" t="str">
        <f>IF(veri!Y66="","",(veri!Y66))</f>
        <v/>
      </c>
      <c r="AD124" s="39" t="str">
        <f>IF(veri!Z66="","",(veri!Z66))</f>
        <v/>
      </c>
      <c r="AE124" s="42">
        <f>veri!AB66</f>
        <v>0</v>
      </c>
      <c r="AF124" s="43">
        <f>veri!AC66</f>
        <v>0</v>
      </c>
    </row>
    <row r="125" spans="6:32" x14ac:dyDescent="0.25">
      <c r="F125" s="38">
        <v>64</v>
      </c>
      <c r="G125" s="36" t="str">
        <f>IF(veri!C67="","",(veri!C67))</f>
        <v/>
      </c>
      <c r="H125" s="36" t="str">
        <f>IF(veri!D67="","",(veri!D67))</f>
        <v/>
      </c>
      <c r="I125" s="36" t="str">
        <f>IF(veri!E67="","",(veri!E67))</f>
        <v/>
      </c>
      <c r="J125" s="44" t="str">
        <f>IF(veri!F67="","",(veri!F67))</f>
        <v/>
      </c>
      <c r="K125" s="40" t="str">
        <f>IF(veri!G67="","",(veri!G67))</f>
        <v/>
      </c>
      <c r="L125" s="39" t="str">
        <f>IF(veri!H67="","",(veri!H67))</f>
        <v/>
      </c>
      <c r="M125" s="39" t="str">
        <f>IF(veri!I67="","",(veri!I67))</f>
        <v/>
      </c>
      <c r="N125" s="39" t="str">
        <f>IF(veri!J67="","",(veri!J67))</f>
        <v/>
      </c>
      <c r="O125" s="41" t="str">
        <f>IF(veri!K67="","",(veri!K67))</f>
        <v/>
      </c>
      <c r="P125" s="39" t="str">
        <f>IF(veri!L67="","",(veri!L67))</f>
        <v/>
      </c>
      <c r="Q125" s="39" t="str">
        <f>IF(veri!M67="","",(veri!M67))</f>
        <v/>
      </c>
      <c r="R125" s="39" t="str">
        <f>IF(veri!N67="","",(veri!N67))</f>
        <v/>
      </c>
      <c r="S125" s="39" t="str">
        <f>IF(veri!O67="","",(veri!O67))</f>
        <v/>
      </c>
      <c r="T125" s="39" t="str">
        <f>IF(veri!P67="","",(veri!P67))</f>
        <v/>
      </c>
      <c r="U125" s="39" t="str">
        <f>IF(veri!Q67="","",(veri!Q67))</f>
        <v/>
      </c>
      <c r="V125" s="39" t="str">
        <f>IF(veri!R67="","",(veri!R67))</f>
        <v/>
      </c>
      <c r="W125" s="39" t="str">
        <f>IF(veri!S67="","",(veri!S67))</f>
        <v/>
      </c>
      <c r="X125" s="39" t="str">
        <f>IF(veri!T67="","",(veri!T67))</f>
        <v/>
      </c>
      <c r="Y125" s="39" t="str">
        <f>IF(veri!U67="","",(veri!U67))</f>
        <v/>
      </c>
      <c r="Z125" s="39" t="str">
        <f>IF(veri!V67="","",(veri!V67))</f>
        <v/>
      </c>
      <c r="AA125" s="39" t="str">
        <f>IF(veri!W67="","",(veri!W67))</f>
        <v/>
      </c>
      <c r="AB125" s="39" t="str">
        <f>IF(veri!X67="","",(veri!X67))</f>
        <v/>
      </c>
      <c r="AC125" s="39" t="str">
        <f>IF(veri!Y67="","",(veri!Y67))</f>
        <v/>
      </c>
      <c r="AD125" s="39" t="str">
        <f>IF(veri!Z67="","",(veri!Z67))</f>
        <v/>
      </c>
      <c r="AE125" s="42">
        <f>veri!AB67</f>
        <v>0</v>
      </c>
      <c r="AF125" s="43">
        <f>veri!AC67</f>
        <v>0</v>
      </c>
    </row>
    <row r="126" spans="6:32" x14ac:dyDescent="0.25">
      <c r="F126" s="38">
        <v>65</v>
      </c>
      <c r="G126" s="36" t="str">
        <f>IF(veri!C68="","",(veri!C68))</f>
        <v/>
      </c>
      <c r="H126" s="36" t="str">
        <f>IF(veri!D68="","",(veri!D68))</f>
        <v/>
      </c>
      <c r="I126" s="36" t="str">
        <f>IF(veri!E68="","",(veri!E68))</f>
        <v/>
      </c>
      <c r="J126" s="44" t="str">
        <f>IF(veri!F68="","",(veri!F68))</f>
        <v/>
      </c>
      <c r="K126" s="40" t="str">
        <f>IF(veri!G68="","",(veri!G68))</f>
        <v/>
      </c>
      <c r="L126" s="39" t="str">
        <f>IF(veri!H68="","",(veri!H68))</f>
        <v/>
      </c>
      <c r="M126" s="39" t="str">
        <f>IF(veri!I68="","",(veri!I68))</f>
        <v/>
      </c>
      <c r="N126" s="39" t="str">
        <f>IF(veri!J68="","",(veri!J68))</f>
        <v/>
      </c>
      <c r="O126" s="41" t="str">
        <f>IF(veri!K68="","",(veri!K68))</f>
        <v/>
      </c>
      <c r="P126" s="39" t="str">
        <f>IF(veri!L68="","",(veri!L68))</f>
        <v/>
      </c>
      <c r="Q126" s="39" t="str">
        <f>IF(veri!M68="","",(veri!M68))</f>
        <v/>
      </c>
      <c r="R126" s="39" t="str">
        <f>IF(veri!N68="","",(veri!N68))</f>
        <v/>
      </c>
      <c r="S126" s="39" t="str">
        <f>IF(veri!O68="","",(veri!O68))</f>
        <v/>
      </c>
      <c r="T126" s="39" t="str">
        <f>IF(veri!P68="","",(veri!P68))</f>
        <v/>
      </c>
      <c r="U126" s="39" t="str">
        <f>IF(veri!Q68="","",(veri!Q68))</f>
        <v/>
      </c>
      <c r="V126" s="39" t="str">
        <f>IF(veri!R68="","",(veri!R68))</f>
        <v/>
      </c>
      <c r="W126" s="39" t="str">
        <f>IF(veri!S68="","",(veri!S68))</f>
        <v/>
      </c>
      <c r="X126" s="39" t="str">
        <f>IF(veri!T68="","",(veri!T68))</f>
        <v/>
      </c>
      <c r="Y126" s="39" t="str">
        <f>IF(veri!U68="","",(veri!U68))</f>
        <v/>
      </c>
      <c r="Z126" s="39" t="str">
        <f>IF(veri!V68="","",(veri!V68))</f>
        <v/>
      </c>
      <c r="AA126" s="39" t="str">
        <f>IF(veri!W68="","",(veri!W68))</f>
        <v/>
      </c>
      <c r="AB126" s="39" t="str">
        <f>IF(veri!X68="","",(veri!X68))</f>
        <v/>
      </c>
      <c r="AC126" s="39" t="str">
        <f>IF(veri!Y68="","",(veri!Y68))</f>
        <v/>
      </c>
      <c r="AD126" s="39" t="str">
        <f>IF(veri!Z68="","",(veri!Z68))</f>
        <v/>
      </c>
      <c r="AE126" s="42">
        <f>veri!AB68</f>
        <v>0</v>
      </c>
      <c r="AF126" s="43">
        <f>veri!AC68</f>
        <v>0</v>
      </c>
    </row>
    <row r="127" spans="6:32" x14ac:dyDescent="0.25">
      <c r="F127" s="38">
        <v>66</v>
      </c>
      <c r="G127" s="36" t="str">
        <f>IF(veri!C69="","",(veri!C69))</f>
        <v/>
      </c>
      <c r="H127" s="36" t="str">
        <f>IF(veri!D69="","",(veri!D69))</f>
        <v/>
      </c>
      <c r="I127" s="36" t="str">
        <f>IF(veri!E69="","",(veri!E69))</f>
        <v/>
      </c>
      <c r="J127" s="44" t="str">
        <f>IF(veri!F69="","",(veri!F69))</f>
        <v/>
      </c>
      <c r="K127" s="40" t="str">
        <f>IF(veri!G69="","",(veri!G69))</f>
        <v/>
      </c>
      <c r="L127" s="39" t="str">
        <f>IF(veri!H69="","",(veri!H69))</f>
        <v/>
      </c>
      <c r="M127" s="39" t="str">
        <f>IF(veri!I69="","",(veri!I69))</f>
        <v/>
      </c>
      <c r="N127" s="39" t="str">
        <f>IF(veri!J69="","",(veri!J69))</f>
        <v/>
      </c>
      <c r="O127" s="41" t="str">
        <f>IF(veri!K69="","",(veri!K69))</f>
        <v/>
      </c>
      <c r="P127" s="39" t="str">
        <f>IF(veri!L69="","",(veri!L69))</f>
        <v/>
      </c>
      <c r="Q127" s="39" t="str">
        <f>IF(veri!M69="","",(veri!M69))</f>
        <v/>
      </c>
      <c r="R127" s="39" t="str">
        <f>IF(veri!N69="","",(veri!N69))</f>
        <v/>
      </c>
      <c r="S127" s="39" t="str">
        <f>IF(veri!O69="","",(veri!O69))</f>
        <v/>
      </c>
      <c r="T127" s="39" t="str">
        <f>IF(veri!P69="","",(veri!P69))</f>
        <v/>
      </c>
      <c r="U127" s="39" t="str">
        <f>IF(veri!Q69="","",(veri!Q69))</f>
        <v/>
      </c>
      <c r="V127" s="39" t="str">
        <f>IF(veri!R69="","",(veri!R69))</f>
        <v/>
      </c>
      <c r="W127" s="39" t="str">
        <f>IF(veri!S69="","",(veri!S69))</f>
        <v/>
      </c>
      <c r="X127" s="39" t="str">
        <f>IF(veri!T69="","",(veri!T69))</f>
        <v/>
      </c>
      <c r="Y127" s="39" t="str">
        <f>IF(veri!U69="","",(veri!U69))</f>
        <v/>
      </c>
      <c r="Z127" s="39" t="str">
        <f>IF(veri!V69="","",(veri!V69))</f>
        <v/>
      </c>
      <c r="AA127" s="39" t="str">
        <f>IF(veri!W69="","",(veri!W69))</f>
        <v/>
      </c>
      <c r="AB127" s="39" t="str">
        <f>IF(veri!X69="","",(veri!X69))</f>
        <v/>
      </c>
      <c r="AC127" s="39" t="str">
        <f>IF(veri!Y69="","",(veri!Y69))</f>
        <v/>
      </c>
      <c r="AD127" s="39" t="str">
        <f>IF(veri!Z69="","",(veri!Z69))</f>
        <v/>
      </c>
      <c r="AE127" s="42">
        <f>veri!AB69</f>
        <v>0</v>
      </c>
      <c r="AF127" s="43">
        <f>veri!AC69</f>
        <v>0</v>
      </c>
    </row>
    <row r="128" spans="6:32" x14ac:dyDescent="0.25">
      <c r="F128" s="38">
        <v>67</v>
      </c>
      <c r="G128" s="36" t="str">
        <f>IF(veri!C70="","",(veri!C70))</f>
        <v/>
      </c>
      <c r="H128" s="36" t="str">
        <f>IF(veri!D70="","",(veri!D70))</f>
        <v/>
      </c>
      <c r="I128" s="36" t="str">
        <f>IF(veri!E70="","",(veri!E70))</f>
        <v/>
      </c>
      <c r="J128" s="44" t="str">
        <f>IF(veri!F70="","",(veri!F70))</f>
        <v/>
      </c>
      <c r="K128" s="40" t="str">
        <f>IF(veri!G70="","",(veri!G70))</f>
        <v/>
      </c>
      <c r="L128" s="39" t="str">
        <f>IF(veri!H70="","",(veri!H70))</f>
        <v/>
      </c>
      <c r="M128" s="39" t="str">
        <f>IF(veri!I70="","",(veri!I70))</f>
        <v/>
      </c>
      <c r="N128" s="39" t="str">
        <f>IF(veri!J70="","",(veri!J70))</f>
        <v/>
      </c>
      <c r="O128" s="41" t="str">
        <f>IF(veri!K70="","",(veri!K70))</f>
        <v/>
      </c>
      <c r="P128" s="39" t="str">
        <f>IF(veri!L70="","",(veri!L70))</f>
        <v/>
      </c>
      <c r="Q128" s="39" t="str">
        <f>IF(veri!M70="","",(veri!M70))</f>
        <v/>
      </c>
      <c r="R128" s="39" t="str">
        <f>IF(veri!N70="","",(veri!N70))</f>
        <v/>
      </c>
      <c r="S128" s="39" t="str">
        <f>IF(veri!O70="","",(veri!O70))</f>
        <v/>
      </c>
      <c r="T128" s="39" t="str">
        <f>IF(veri!P70="","",(veri!P70))</f>
        <v/>
      </c>
      <c r="U128" s="39" t="str">
        <f>IF(veri!Q70="","",(veri!Q70))</f>
        <v/>
      </c>
      <c r="V128" s="39" t="str">
        <f>IF(veri!R70="","",(veri!R70))</f>
        <v/>
      </c>
      <c r="W128" s="39" t="str">
        <f>IF(veri!S70="","",(veri!S70))</f>
        <v/>
      </c>
      <c r="X128" s="39" t="str">
        <f>IF(veri!T70="","",(veri!T70))</f>
        <v/>
      </c>
      <c r="Y128" s="39" t="str">
        <f>IF(veri!U70="","",(veri!U70))</f>
        <v/>
      </c>
      <c r="Z128" s="39" t="str">
        <f>IF(veri!V70="","",(veri!V70))</f>
        <v/>
      </c>
      <c r="AA128" s="39" t="str">
        <f>IF(veri!W70="","",(veri!W70))</f>
        <v/>
      </c>
      <c r="AB128" s="39" t="str">
        <f>IF(veri!X70="","",(veri!X70))</f>
        <v/>
      </c>
      <c r="AC128" s="39" t="str">
        <f>IF(veri!Y70="","",(veri!Y70))</f>
        <v/>
      </c>
      <c r="AD128" s="39" t="str">
        <f>IF(veri!Z70="","",(veri!Z70))</f>
        <v/>
      </c>
      <c r="AE128" s="42">
        <f>veri!AB70</f>
        <v>0</v>
      </c>
      <c r="AF128" s="43">
        <f>veri!AC70</f>
        <v>0</v>
      </c>
    </row>
    <row r="129" spans="6:32" x14ac:dyDescent="0.25">
      <c r="F129" s="38">
        <v>68</v>
      </c>
      <c r="G129" s="36" t="str">
        <f>IF(veri!C71="","",(veri!C71))</f>
        <v/>
      </c>
      <c r="H129" s="36" t="str">
        <f>IF(veri!D71="","",(veri!D71))</f>
        <v/>
      </c>
      <c r="I129" s="36" t="str">
        <f>IF(veri!E71="","",(veri!E71))</f>
        <v/>
      </c>
      <c r="J129" s="44" t="str">
        <f>IF(veri!F71="","",(veri!F71))</f>
        <v/>
      </c>
      <c r="K129" s="40" t="str">
        <f>IF(veri!G71="","",(veri!G71))</f>
        <v/>
      </c>
      <c r="L129" s="39" t="str">
        <f>IF(veri!H71="","",(veri!H71))</f>
        <v/>
      </c>
      <c r="M129" s="39" t="str">
        <f>IF(veri!I71="","",(veri!I71))</f>
        <v/>
      </c>
      <c r="N129" s="39" t="str">
        <f>IF(veri!J71="","",(veri!J71))</f>
        <v/>
      </c>
      <c r="O129" s="41" t="str">
        <f>IF(veri!K71="","",(veri!K71))</f>
        <v/>
      </c>
      <c r="P129" s="39" t="str">
        <f>IF(veri!L71="","",(veri!L71))</f>
        <v/>
      </c>
      <c r="Q129" s="39" t="str">
        <f>IF(veri!M71="","",(veri!M71))</f>
        <v/>
      </c>
      <c r="R129" s="39" t="str">
        <f>IF(veri!N71="","",(veri!N71))</f>
        <v/>
      </c>
      <c r="S129" s="39" t="str">
        <f>IF(veri!O71="","",(veri!O71))</f>
        <v/>
      </c>
      <c r="T129" s="39" t="str">
        <f>IF(veri!P71="","",(veri!P71))</f>
        <v/>
      </c>
      <c r="U129" s="39" t="str">
        <f>IF(veri!Q71="","",(veri!Q71))</f>
        <v/>
      </c>
      <c r="V129" s="39" t="str">
        <f>IF(veri!R71="","",(veri!R71))</f>
        <v/>
      </c>
      <c r="W129" s="39" t="str">
        <f>IF(veri!S71="","",(veri!S71))</f>
        <v/>
      </c>
      <c r="X129" s="39" t="str">
        <f>IF(veri!T71="","",(veri!T71))</f>
        <v/>
      </c>
      <c r="Y129" s="39" t="str">
        <f>IF(veri!U71="","",(veri!U71))</f>
        <v/>
      </c>
      <c r="Z129" s="39" t="str">
        <f>IF(veri!V71="","",(veri!V71))</f>
        <v/>
      </c>
      <c r="AA129" s="39" t="str">
        <f>IF(veri!W71="","",(veri!W71))</f>
        <v/>
      </c>
      <c r="AB129" s="39" t="str">
        <f>IF(veri!X71="","",(veri!X71))</f>
        <v/>
      </c>
      <c r="AC129" s="39" t="str">
        <f>IF(veri!Y71="","",(veri!Y71))</f>
        <v/>
      </c>
      <c r="AD129" s="39" t="str">
        <f>IF(veri!Z71="","",(veri!Z71))</f>
        <v/>
      </c>
      <c r="AE129" s="42">
        <f>veri!AB71</f>
        <v>0</v>
      </c>
      <c r="AF129" s="43">
        <f>veri!AC71</f>
        <v>0</v>
      </c>
    </row>
    <row r="130" spans="6:32" x14ac:dyDescent="0.25">
      <c r="F130" s="38">
        <v>69</v>
      </c>
      <c r="G130" s="36" t="str">
        <f>IF(veri!C72="","",(veri!C72))</f>
        <v/>
      </c>
      <c r="H130" s="36" t="str">
        <f>IF(veri!D72="","",(veri!D72))</f>
        <v/>
      </c>
      <c r="I130" s="36" t="str">
        <f>IF(veri!E72="","",(veri!E72))</f>
        <v/>
      </c>
      <c r="J130" s="44" t="str">
        <f>IF(veri!F72="","",(veri!F72))</f>
        <v/>
      </c>
      <c r="K130" s="40" t="str">
        <f>IF(veri!G72="","",(veri!G72))</f>
        <v/>
      </c>
      <c r="L130" s="39" t="str">
        <f>IF(veri!H72="","",(veri!H72))</f>
        <v/>
      </c>
      <c r="M130" s="39" t="str">
        <f>IF(veri!I72="","",(veri!I72))</f>
        <v/>
      </c>
      <c r="N130" s="39" t="str">
        <f>IF(veri!J72="","",(veri!J72))</f>
        <v/>
      </c>
      <c r="O130" s="41" t="str">
        <f>IF(veri!K72="","",(veri!K72))</f>
        <v/>
      </c>
      <c r="P130" s="39" t="str">
        <f>IF(veri!L72="","",(veri!L72))</f>
        <v/>
      </c>
      <c r="Q130" s="39" t="str">
        <f>IF(veri!M72="","",(veri!M72))</f>
        <v/>
      </c>
      <c r="R130" s="39" t="str">
        <f>IF(veri!N72="","",(veri!N72))</f>
        <v/>
      </c>
      <c r="S130" s="39" t="str">
        <f>IF(veri!O72="","",(veri!O72))</f>
        <v/>
      </c>
      <c r="T130" s="39" t="str">
        <f>IF(veri!P72="","",(veri!P72))</f>
        <v/>
      </c>
      <c r="U130" s="39" t="str">
        <f>IF(veri!Q72="","",(veri!Q72))</f>
        <v/>
      </c>
      <c r="V130" s="39" t="str">
        <f>IF(veri!R72="","",(veri!R72))</f>
        <v/>
      </c>
      <c r="W130" s="39" t="str">
        <f>IF(veri!S72="","",(veri!S72))</f>
        <v/>
      </c>
      <c r="X130" s="39" t="str">
        <f>IF(veri!T72="","",(veri!T72))</f>
        <v/>
      </c>
      <c r="Y130" s="39" t="str">
        <f>IF(veri!U72="","",(veri!U72))</f>
        <v/>
      </c>
      <c r="Z130" s="39" t="str">
        <f>IF(veri!V72="","",(veri!V72))</f>
        <v/>
      </c>
      <c r="AA130" s="39" t="str">
        <f>IF(veri!W72="","",(veri!W72))</f>
        <v/>
      </c>
      <c r="AB130" s="39" t="str">
        <f>IF(veri!X72="","",(veri!X72))</f>
        <v/>
      </c>
      <c r="AC130" s="39" t="str">
        <f>IF(veri!Y72="","",(veri!Y72))</f>
        <v/>
      </c>
      <c r="AD130" s="39" t="str">
        <f>IF(veri!Z72="","",(veri!Z72))</f>
        <v/>
      </c>
      <c r="AE130" s="42">
        <f>veri!AB72</f>
        <v>0</v>
      </c>
      <c r="AF130" s="43">
        <f>veri!AC72</f>
        <v>0</v>
      </c>
    </row>
    <row r="131" spans="6:32" x14ac:dyDescent="0.25">
      <c r="F131" s="38">
        <v>70</v>
      </c>
      <c r="G131" s="36" t="str">
        <f>IF(veri!C73="","",(veri!C73))</f>
        <v/>
      </c>
      <c r="H131" s="36" t="str">
        <f>IF(veri!D73="","",(veri!D73))</f>
        <v/>
      </c>
      <c r="I131" s="36" t="str">
        <f>IF(veri!E73="","",(veri!E73))</f>
        <v/>
      </c>
      <c r="J131" s="44" t="str">
        <f>IF(veri!F73="","",(veri!F73))</f>
        <v/>
      </c>
      <c r="K131" s="40" t="str">
        <f>IF(veri!G73="","",(veri!G73))</f>
        <v/>
      </c>
      <c r="L131" s="39" t="str">
        <f>IF(veri!H73="","",(veri!H73))</f>
        <v/>
      </c>
      <c r="M131" s="39" t="str">
        <f>IF(veri!I73="","",(veri!I73))</f>
        <v/>
      </c>
      <c r="N131" s="39" t="str">
        <f>IF(veri!J73="","",(veri!J73))</f>
        <v/>
      </c>
      <c r="O131" s="41" t="str">
        <f>IF(veri!K73="","",(veri!K73))</f>
        <v/>
      </c>
      <c r="P131" s="39" t="str">
        <f>IF(veri!L73="","",(veri!L73))</f>
        <v/>
      </c>
      <c r="Q131" s="39" t="str">
        <f>IF(veri!M73="","",(veri!M73))</f>
        <v/>
      </c>
      <c r="R131" s="39" t="str">
        <f>IF(veri!N73="","",(veri!N73))</f>
        <v/>
      </c>
      <c r="S131" s="39" t="str">
        <f>IF(veri!O73="","",(veri!O73))</f>
        <v/>
      </c>
      <c r="T131" s="39" t="str">
        <f>IF(veri!P73="","",(veri!P73))</f>
        <v/>
      </c>
      <c r="U131" s="39" t="str">
        <f>IF(veri!Q73="","",(veri!Q73))</f>
        <v/>
      </c>
      <c r="V131" s="39" t="str">
        <f>IF(veri!R73="","",(veri!R73))</f>
        <v/>
      </c>
      <c r="W131" s="39" t="str">
        <f>IF(veri!S73="","",(veri!S73))</f>
        <v/>
      </c>
      <c r="X131" s="39" t="str">
        <f>IF(veri!T73="","",(veri!T73))</f>
        <v/>
      </c>
      <c r="Y131" s="39" t="str">
        <f>IF(veri!U73="","",(veri!U73))</f>
        <v/>
      </c>
      <c r="Z131" s="39" t="str">
        <f>IF(veri!V73="","",(veri!V73))</f>
        <v/>
      </c>
      <c r="AA131" s="39" t="str">
        <f>IF(veri!W73="","",(veri!W73))</f>
        <v/>
      </c>
      <c r="AB131" s="39" t="str">
        <f>IF(veri!X73="","",(veri!X73))</f>
        <v/>
      </c>
      <c r="AC131" s="39" t="str">
        <f>IF(veri!Y73="","",(veri!Y73))</f>
        <v/>
      </c>
      <c r="AD131" s="39" t="str">
        <f>IF(veri!Z73="","",(veri!Z73))</f>
        <v/>
      </c>
      <c r="AE131" s="42">
        <f>veri!AB73</f>
        <v>0</v>
      </c>
      <c r="AF131" s="43">
        <f>veri!AC73</f>
        <v>0</v>
      </c>
    </row>
    <row r="132" spans="6:32" x14ac:dyDescent="0.25">
      <c r="F132" s="38">
        <v>71</v>
      </c>
      <c r="G132" s="36" t="str">
        <f>IF(veri!C74="","",(veri!C74))</f>
        <v/>
      </c>
      <c r="H132" s="36" t="str">
        <f>IF(veri!D74="","",(veri!D74))</f>
        <v/>
      </c>
      <c r="I132" s="36" t="str">
        <f>IF(veri!E74="","",(veri!E74))</f>
        <v/>
      </c>
      <c r="J132" s="44" t="str">
        <f>IF(veri!F74="","",(veri!F74))</f>
        <v/>
      </c>
      <c r="K132" s="40" t="str">
        <f>IF(veri!G74="","",(veri!G74))</f>
        <v/>
      </c>
      <c r="L132" s="39" t="str">
        <f>IF(veri!H74="","",(veri!H74))</f>
        <v/>
      </c>
      <c r="M132" s="39" t="str">
        <f>IF(veri!I74="","",(veri!I74))</f>
        <v/>
      </c>
      <c r="N132" s="39" t="str">
        <f>IF(veri!J74="","",(veri!J74))</f>
        <v/>
      </c>
      <c r="O132" s="41" t="str">
        <f>IF(veri!K74="","",(veri!K74))</f>
        <v/>
      </c>
      <c r="P132" s="39" t="str">
        <f>IF(veri!L74="","",(veri!L74))</f>
        <v/>
      </c>
      <c r="Q132" s="39" t="str">
        <f>IF(veri!M74="","",(veri!M74))</f>
        <v/>
      </c>
      <c r="R132" s="39" t="str">
        <f>IF(veri!N74="","",(veri!N74))</f>
        <v/>
      </c>
      <c r="S132" s="39" t="str">
        <f>IF(veri!O74="","",(veri!O74))</f>
        <v/>
      </c>
      <c r="T132" s="39" t="str">
        <f>IF(veri!P74="","",(veri!P74))</f>
        <v/>
      </c>
      <c r="U132" s="39" t="str">
        <f>IF(veri!Q74="","",(veri!Q74))</f>
        <v/>
      </c>
      <c r="V132" s="39" t="str">
        <f>IF(veri!R74="","",(veri!R74))</f>
        <v/>
      </c>
      <c r="W132" s="39" t="str">
        <f>IF(veri!S74="","",(veri!S74))</f>
        <v/>
      </c>
      <c r="X132" s="39" t="str">
        <f>IF(veri!T74="","",(veri!T74))</f>
        <v/>
      </c>
      <c r="Y132" s="39" t="str">
        <f>IF(veri!U74="","",(veri!U74))</f>
        <v/>
      </c>
      <c r="Z132" s="39" t="str">
        <f>IF(veri!V74="","",(veri!V74))</f>
        <v/>
      </c>
      <c r="AA132" s="39" t="str">
        <f>IF(veri!W74="","",(veri!W74))</f>
        <v/>
      </c>
      <c r="AB132" s="39" t="str">
        <f>IF(veri!X74="","",(veri!X74))</f>
        <v/>
      </c>
      <c r="AC132" s="39" t="str">
        <f>IF(veri!Y74="","",(veri!Y74))</f>
        <v/>
      </c>
      <c r="AD132" s="39" t="str">
        <f>IF(veri!Z74="","",(veri!Z74))</f>
        <v/>
      </c>
      <c r="AE132" s="42">
        <f>veri!AB74</f>
        <v>0</v>
      </c>
      <c r="AF132" s="43">
        <f>veri!AC74</f>
        <v>0</v>
      </c>
    </row>
    <row r="133" spans="6:32" x14ac:dyDescent="0.25">
      <c r="F133" s="38">
        <v>72</v>
      </c>
      <c r="G133" s="36" t="str">
        <f>IF(veri!C75="","",(veri!C75))</f>
        <v/>
      </c>
      <c r="H133" s="36" t="str">
        <f>IF(veri!D75="","",(veri!D75))</f>
        <v/>
      </c>
      <c r="I133" s="36" t="str">
        <f>IF(veri!E75="","",(veri!E75))</f>
        <v/>
      </c>
      <c r="J133" s="44" t="str">
        <f>IF(veri!F75="","",(veri!F75))</f>
        <v/>
      </c>
      <c r="K133" s="40" t="str">
        <f>IF(veri!G75="","",(veri!G75))</f>
        <v/>
      </c>
      <c r="L133" s="39" t="str">
        <f>IF(veri!H75="","",(veri!H75))</f>
        <v/>
      </c>
      <c r="M133" s="39" t="str">
        <f>IF(veri!I75="","",(veri!I75))</f>
        <v/>
      </c>
      <c r="N133" s="39" t="str">
        <f>IF(veri!J75="","",(veri!J75))</f>
        <v/>
      </c>
      <c r="O133" s="41" t="str">
        <f>IF(veri!K75="","",(veri!K75))</f>
        <v/>
      </c>
      <c r="P133" s="39" t="str">
        <f>IF(veri!L75="","",(veri!L75))</f>
        <v/>
      </c>
      <c r="Q133" s="39" t="str">
        <f>IF(veri!M75="","",(veri!M75))</f>
        <v/>
      </c>
      <c r="R133" s="39" t="str">
        <f>IF(veri!N75="","",(veri!N75))</f>
        <v/>
      </c>
      <c r="S133" s="39" t="str">
        <f>IF(veri!O75="","",(veri!O75))</f>
        <v/>
      </c>
      <c r="T133" s="39" t="str">
        <f>IF(veri!P75="","",(veri!P75))</f>
        <v/>
      </c>
      <c r="U133" s="39" t="str">
        <f>IF(veri!Q75="","",(veri!Q75))</f>
        <v/>
      </c>
      <c r="V133" s="39" t="str">
        <f>IF(veri!R75="","",(veri!R75))</f>
        <v/>
      </c>
      <c r="W133" s="39" t="str">
        <f>IF(veri!S75="","",(veri!S75))</f>
        <v/>
      </c>
      <c r="X133" s="39" t="str">
        <f>IF(veri!T75="","",(veri!T75))</f>
        <v/>
      </c>
      <c r="Y133" s="39" t="str">
        <f>IF(veri!U75="","",(veri!U75))</f>
        <v/>
      </c>
      <c r="Z133" s="39" t="str">
        <f>IF(veri!V75="","",(veri!V75))</f>
        <v/>
      </c>
      <c r="AA133" s="39" t="str">
        <f>IF(veri!W75="","",(veri!W75))</f>
        <v/>
      </c>
      <c r="AB133" s="39" t="str">
        <f>IF(veri!X75="","",(veri!X75))</f>
        <v/>
      </c>
      <c r="AC133" s="39" t="str">
        <f>IF(veri!Y75="","",(veri!Y75))</f>
        <v/>
      </c>
      <c r="AD133" s="39" t="str">
        <f>IF(veri!Z75="","",(veri!Z75))</f>
        <v/>
      </c>
      <c r="AE133" s="42">
        <f>veri!AB75</f>
        <v>0</v>
      </c>
      <c r="AF133" s="43">
        <f>veri!AC75</f>
        <v>0</v>
      </c>
    </row>
    <row r="134" spans="6:32" x14ac:dyDescent="0.25">
      <c r="F134" s="38">
        <v>73</v>
      </c>
      <c r="G134" s="36" t="str">
        <f>IF(veri!C76="","",(veri!C76))</f>
        <v/>
      </c>
      <c r="H134" s="36" t="str">
        <f>IF(veri!D76="","",(veri!D76))</f>
        <v/>
      </c>
      <c r="I134" s="36" t="str">
        <f>IF(veri!E76="","",(veri!E76))</f>
        <v/>
      </c>
      <c r="J134" s="44" t="str">
        <f>IF(veri!F76="","",(veri!F76))</f>
        <v/>
      </c>
      <c r="K134" s="40" t="str">
        <f>IF(veri!G76="","",(veri!G76))</f>
        <v/>
      </c>
      <c r="L134" s="39" t="str">
        <f>IF(veri!H76="","",(veri!H76))</f>
        <v/>
      </c>
      <c r="M134" s="39" t="str">
        <f>IF(veri!I76="","",(veri!I76))</f>
        <v/>
      </c>
      <c r="N134" s="39" t="str">
        <f>IF(veri!J76="","",(veri!J76))</f>
        <v/>
      </c>
      <c r="O134" s="41" t="str">
        <f>IF(veri!K76="","",(veri!K76))</f>
        <v/>
      </c>
      <c r="P134" s="39" t="str">
        <f>IF(veri!L76="","",(veri!L76))</f>
        <v/>
      </c>
      <c r="Q134" s="39" t="str">
        <f>IF(veri!M76="","",(veri!M76))</f>
        <v/>
      </c>
      <c r="R134" s="39" t="str">
        <f>IF(veri!N76="","",(veri!N76))</f>
        <v/>
      </c>
      <c r="S134" s="39" t="str">
        <f>IF(veri!O76="","",(veri!O76))</f>
        <v/>
      </c>
      <c r="T134" s="39" t="str">
        <f>IF(veri!P76="","",(veri!P76))</f>
        <v/>
      </c>
      <c r="U134" s="39" t="str">
        <f>IF(veri!Q76="","",(veri!Q76))</f>
        <v/>
      </c>
      <c r="V134" s="39" t="str">
        <f>IF(veri!R76="","",(veri!R76))</f>
        <v/>
      </c>
      <c r="W134" s="39" t="str">
        <f>IF(veri!S76="","",(veri!S76))</f>
        <v/>
      </c>
      <c r="X134" s="39" t="str">
        <f>IF(veri!T76="","",(veri!T76))</f>
        <v/>
      </c>
      <c r="Y134" s="39" t="str">
        <f>IF(veri!U76="","",(veri!U76))</f>
        <v/>
      </c>
      <c r="Z134" s="39" t="str">
        <f>IF(veri!V76="","",(veri!V76))</f>
        <v/>
      </c>
      <c r="AA134" s="39" t="str">
        <f>IF(veri!W76="","",(veri!W76))</f>
        <v/>
      </c>
      <c r="AB134" s="39" t="str">
        <f>IF(veri!X76="","",(veri!X76))</f>
        <v/>
      </c>
      <c r="AC134" s="39" t="str">
        <f>IF(veri!Y76="","",(veri!Y76))</f>
        <v/>
      </c>
      <c r="AD134" s="39" t="str">
        <f>IF(veri!Z76="","",(veri!Z76))</f>
        <v/>
      </c>
      <c r="AE134" s="42">
        <f>veri!AB76</f>
        <v>0</v>
      </c>
      <c r="AF134" s="43">
        <f>veri!AC76</f>
        <v>0</v>
      </c>
    </row>
    <row r="135" spans="6:32" x14ac:dyDescent="0.25">
      <c r="F135" s="38">
        <v>74</v>
      </c>
      <c r="G135" s="36" t="str">
        <f>IF(veri!C77="","",(veri!C77))</f>
        <v/>
      </c>
      <c r="H135" s="36" t="str">
        <f>IF(veri!D77="","",(veri!D77))</f>
        <v/>
      </c>
      <c r="I135" s="36" t="str">
        <f>IF(veri!E77="","",(veri!E77))</f>
        <v/>
      </c>
      <c r="J135" s="44" t="str">
        <f>IF(veri!F77="","",(veri!F77))</f>
        <v/>
      </c>
      <c r="K135" s="40" t="str">
        <f>IF(veri!G77="","",(veri!G77))</f>
        <v/>
      </c>
      <c r="L135" s="39" t="str">
        <f>IF(veri!H77="","",(veri!H77))</f>
        <v/>
      </c>
      <c r="M135" s="39" t="str">
        <f>IF(veri!I77="","",(veri!I77))</f>
        <v/>
      </c>
      <c r="N135" s="39" t="str">
        <f>IF(veri!J77="","",(veri!J77))</f>
        <v/>
      </c>
      <c r="O135" s="41" t="str">
        <f>IF(veri!K77="","",(veri!K77))</f>
        <v/>
      </c>
      <c r="P135" s="39" t="str">
        <f>IF(veri!L77="","",(veri!L77))</f>
        <v/>
      </c>
      <c r="Q135" s="39" t="str">
        <f>IF(veri!M77="","",(veri!M77))</f>
        <v/>
      </c>
      <c r="R135" s="39" t="str">
        <f>IF(veri!N77="","",(veri!N77))</f>
        <v/>
      </c>
      <c r="S135" s="39" t="str">
        <f>IF(veri!O77="","",(veri!O77))</f>
        <v/>
      </c>
      <c r="T135" s="39" t="str">
        <f>IF(veri!P77="","",(veri!P77))</f>
        <v/>
      </c>
      <c r="U135" s="39" t="str">
        <f>IF(veri!Q77="","",(veri!Q77))</f>
        <v/>
      </c>
      <c r="V135" s="39" t="str">
        <f>IF(veri!R77="","",(veri!R77))</f>
        <v/>
      </c>
      <c r="W135" s="39" t="str">
        <f>IF(veri!S77="","",(veri!S77))</f>
        <v/>
      </c>
      <c r="X135" s="39" t="str">
        <f>IF(veri!T77="","",(veri!T77))</f>
        <v/>
      </c>
      <c r="Y135" s="39" t="str">
        <f>IF(veri!U77="","",(veri!U77))</f>
        <v/>
      </c>
      <c r="Z135" s="39" t="str">
        <f>IF(veri!V77="","",(veri!V77))</f>
        <v/>
      </c>
      <c r="AA135" s="39" t="str">
        <f>IF(veri!W77="","",(veri!W77))</f>
        <v/>
      </c>
      <c r="AB135" s="39" t="str">
        <f>IF(veri!X77="","",(veri!X77))</f>
        <v/>
      </c>
      <c r="AC135" s="39" t="str">
        <f>IF(veri!Y77="","",(veri!Y77))</f>
        <v/>
      </c>
      <c r="AD135" s="39" t="str">
        <f>IF(veri!Z77="","",(veri!Z77))</f>
        <v/>
      </c>
      <c r="AE135" s="42">
        <f>veri!AB77</f>
        <v>0</v>
      </c>
      <c r="AF135" s="43">
        <f>veri!AC77</f>
        <v>0</v>
      </c>
    </row>
    <row r="136" spans="6:32" x14ac:dyDescent="0.25">
      <c r="F136" s="38">
        <v>75</v>
      </c>
      <c r="G136" s="36" t="str">
        <f>IF(veri!C78="","",(veri!C78))</f>
        <v/>
      </c>
      <c r="H136" s="36" t="str">
        <f>IF(veri!D78="","",(veri!D78))</f>
        <v/>
      </c>
      <c r="I136" s="36" t="str">
        <f>IF(veri!E78="","",(veri!E78))</f>
        <v/>
      </c>
      <c r="J136" s="44" t="str">
        <f>IF(veri!F78="","",(veri!F78))</f>
        <v/>
      </c>
      <c r="K136" s="40" t="str">
        <f>IF(veri!G78="","",(veri!G78))</f>
        <v/>
      </c>
      <c r="L136" s="39" t="str">
        <f>IF(veri!H78="","",(veri!H78))</f>
        <v/>
      </c>
      <c r="M136" s="39" t="str">
        <f>IF(veri!I78="","",(veri!I78))</f>
        <v/>
      </c>
      <c r="N136" s="39" t="str">
        <f>IF(veri!J78="","",(veri!J78))</f>
        <v/>
      </c>
      <c r="O136" s="41" t="str">
        <f>IF(veri!K78="","",(veri!K78))</f>
        <v/>
      </c>
      <c r="P136" s="39" t="str">
        <f>IF(veri!L78="","",(veri!L78))</f>
        <v/>
      </c>
      <c r="Q136" s="39" t="str">
        <f>IF(veri!M78="","",(veri!M78))</f>
        <v/>
      </c>
      <c r="R136" s="39" t="str">
        <f>IF(veri!N78="","",(veri!N78))</f>
        <v/>
      </c>
      <c r="S136" s="39" t="str">
        <f>IF(veri!O78="","",(veri!O78))</f>
        <v/>
      </c>
      <c r="T136" s="39" t="str">
        <f>IF(veri!P78="","",(veri!P78))</f>
        <v/>
      </c>
      <c r="U136" s="39" t="str">
        <f>IF(veri!Q78="","",(veri!Q78))</f>
        <v/>
      </c>
      <c r="V136" s="39" t="str">
        <f>IF(veri!R78="","",(veri!R78))</f>
        <v/>
      </c>
      <c r="W136" s="39" t="str">
        <f>IF(veri!S78="","",(veri!S78))</f>
        <v/>
      </c>
      <c r="X136" s="39" t="str">
        <f>IF(veri!T78="","",(veri!T78))</f>
        <v/>
      </c>
      <c r="Y136" s="39" t="str">
        <f>IF(veri!U78="","",(veri!U78))</f>
        <v/>
      </c>
      <c r="Z136" s="39" t="str">
        <f>IF(veri!V78="","",(veri!V78))</f>
        <v/>
      </c>
      <c r="AA136" s="39" t="str">
        <f>IF(veri!W78="","",(veri!W78))</f>
        <v/>
      </c>
      <c r="AB136" s="39" t="str">
        <f>IF(veri!X78="","",(veri!X78))</f>
        <v/>
      </c>
      <c r="AC136" s="39" t="str">
        <f>IF(veri!Y78="","",(veri!Y78))</f>
        <v/>
      </c>
      <c r="AD136" s="39" t="str">
        <f>IF(veri!Z78="","",(veri!Z78))</f>
        <v/>
      </c>
      <c r="AE136" s="42">
        <f>veri!AB78</f>
        <v>0</v>
      </c>
      <c r="AF136" s="43">
        <f>veri!AC78</f>
        <v>0</v>
      </c>
    </row>
    <row r="137" spans="6:32" x14ac:dyDescent="0.25">
      <c r="F137" s="38">
        <v>76</v>
      </c>
      <c r="G137" s="36" t="str">
        <f>IF(veri!C79="","",(veri!C79))</f>
        <v/>
      </c>
      <c r="H137" s="36" t="str">
        <f>IF(veri!D79="","",(veri!D79))</f>
        <v/>
      </c>
      <c r="I137" s="36" t="str">
        <f>IF(veri!E79="","",(veri!E79))</f>
        <v/>
      </c>
      <c r="J137" s="44" t="str">
        <f>IF(veri!F79="","",(veri!F79))</f>
        <v/>
      </c>
      <c r="K137" s="40" t="str">
        <f>IF(veri!G79="","",(veri!G79))</f>
        <v/>
      </c>
      <c r="L137" s="39" t="str">
        <f>IF(veri!H79="","",(veri!H79))</f>
        <v/>
      </c>
      <c r="M137" s="39" t="str">
        <f>IF(veri!I79="","",(veri!I79))</f>
        <v/>
      </c>
      <c r="N137" s="39" t="str">
        <f>IF(veri!J79="","",(veri!J79))</f>
        <v/>
      </c>
      <c r="O137" s="41" t="str">
        <f>IF(veri!K79="","",(veri!K79))</f>
        <v/>
      </c>
      <c r="P137" s="39" t="str">
        <f>IF(veri!L79="","",(veri!L79))</f>
        <v/>
      </c>
      <c r="Q137" s="39" t="str">
        <f>IF(veri!M79="","",(veri!M79))</f>
        <v/>
      </c>
      <c r="R137" s="39" t="str">
        <f>IF(veri!N79="","",(veri!N79))</f>
        <v/>
      </c>
      <c r="S137" s="39" t="str">
        <f>IF(veri!O79="","",(veri!O79))</f>
        <v/>
      </c>
      <c r="T137" s="39" t="str">
        <f>IF(veri!P79="","",(veri!P79))</f>
        <v/>
      </c>
      <c r="U137" s="39" t="str">
        <f>IF(veri!Q79="","",(veri!Q79))</f>
        <v/>
      </c>
      <c r="V137" s="39" t="str">
        <f>IF(veri!R79="","",(veri!R79))</f>
        <v/>
      </c>
      <c r="W137" s="39" t="str">
        <f>IF(veri!S79="","",(veri!S79))</f>
        <v/>
      </c>
      <c r="X137" s="39" t="str">
        <f>IF(veri!T79="","",(veri!T79))</f>
        <v/>
      </c>
      <c r="Y137" s="39" t="str">
        <f>IF(veri!U79="","",(veri!U79))</f>
        <v/>
      </c>
      <c r="Z137" s="39" t="str">
        <f>IF(veri!V79="","",(veri!V79))</f>
        <v/>
      </c>
      <c r="AA137" s="39" t="str">
        <f>IF(veri!W79="","",(veri!W79))</f>
        <v/>
      </c>
      <c r="AB137" s="39" t="str">
        <f>IF(veri!X79="","",(veri!X79))</f>
        <v/>
      </c>
      <c r="AC137" s="39" t="str">
        <f>IF(veri!Y79="","",(veri!Y79))</f>
        <v/>
      </c>
      <c r="AD137" s="39" t="str">
        <f>IF(veri!Z79="","",(veri!Z79))</f>
        <v/>
      </c>
      <c r="AE137" s="42">
        <f>veri!AB79</f>
        <v>0</v>
      </c>
      <c r="AF137" s="43">
        <f>veri!AC79</f>
        <v>0</v>
      </c>
    </row>
    <row r="138" spans="6:32" x14ac:dyDescent="0.25">
      <c r="F138" s="38">
        <v>77</v>
      </c>
      <c r="G138" s="36" t="str">
        <f>IF(veri!C80="","",(veri!C80))</f>
        <v/>
      </c>
      <c r="H138" s="36" t="str">
        <f>IF(veri!D80="","",(veri!D80))</f>
        <v/>
      </c>
      <c r="I138" s="36" t="str">
        <f>IF(veri!E80="","",(veri!E80))</f>
        <v/>
      </c>
      <c r="J138" s="44" t="str">
        <f>IF(veri!F80="","",(veri!F80))</f>
        <v/>
      </c>
      <c r="K138" s="40" t="str">
        <f>IF(veri!G80="","",(veri!G80))</f>
        <v/>
      </c>
      <c r="L138" s="39" t="str">
        <f>IF(veri!H80="","",(veri!H80))</f>
        <v/>
      </c>
      <c r="M138" s="39" t="str">
        <f>IF(veri!I80="","",(veri!I80))</f>
        <v/>
      </c>
      <c r="N138" s="39" t="str">
        <f>IF(veri!J80="","",(veri!J80))</f>
        <v/>
      </c>
      <c r="O138" s="41" t="str">
        <f>IF(veri!K80="","",(veri!K80))</f>
        <v/>
      </c>
      <c r="P138" s="39" t="str">
        <f>IF(veri!L80="","",(veri!L80))</f>
        <v/>
      </c>
      <c r="Q138" s="39" t="str">
        <f>IF(veri!M80="","",(veri!M80))</f>
        <v/>
      </c>
      <c r="R138" s="39" t="str">
        <f>IF(veri!N80="","",(veri!N80))</f>
        <v/>
      </c>
      <c r="S138" s="39" t="str">
        <f>IF(veri!O80="","",(veri!O80))</f>
        <v/>
      </c>
      <c r="T138" s="39" t="str">
        <f>IF(veri!P80="","",(veri!P80))</f>
        <v/>
      </c>
      <c r="U138" s="39" t="str">
        <f>IF(veri!Q80="","",(veri!Q80))</f>
        <v/>
      </c>
      <c r="V138" s="39" t="str">
        <f>IF(veri!R80="","",(veri!R80))</f>
        <v/>
      </c>
      <c r="W138" s="39" t="str">
        <f>IF(veri!S80="","",(veri!S80))</f>
        <v/>
      </c>
      <c r="X138" s="39" t="str">
        <f>IF(veri!T80="","",(veri!T80))</f>
        <v/>
      </c>
      <c r="Y138" s="39" t="str">
        <f>IF(veri!U80="","",(veri!U80))</f>
        <v/>
      </c>
      <c r="Z138" s="39" t="str">
        <f>IF(veri!V80="","",(veri!V80))</f>
        <v/>
      </c>
      <c r="AA138" s="39" t="str">
        <f>IF(veri!W80="","",(veri!W80))</f>
        <v/>
      </c>
      <c r="AB138" s="39" t="str">
        <f>IF(veri!X80="","",(veri!X80))</f>
        <v/>
      </c>
      <c r="AC138" s="39" t="str">
        <f>IF(veri!Y80="","",(veri!Y80))</f>
        <v/>
      </c>
      <c r="AD138" s="39" t="str">
        <f>IF(veri!Z80="","",(veri!Z80))</f>
        <v/>
      </c>
      <c r="AE138" s="42">
        <f>veri!AB80</f>
        <v>0</v>
      </c>
      <c r="AF138" s="43">
        <f>veri!AC80</f>
        <v>0</v>
      </c>
    </row>
    <row r="139" spans="6:32" x14ac:dyDescent="0.25">
      <c r="F139" s="38">
        <v>78</v>
      </c>
      <c r="G139" s="36" t="str">
        <f>IF(veri!C81="","",(veri!C81))</f>
        <v/>
      </c>
      <c r="H139" s="36" t="str">
        <f>IF(veri!D81="","",(veri!D81))</f>
        <v/>
      </c>
      <c r="I139" s="36" t="str">
        <f>IF(veri!E81="","",(veri!E81))</f>
        <v/>
      </c>
      <c r="J139" s="44" t="str">
        <f>IF(veri!F81="","",(veri!F81))</f>
        <v/>
      </c>
      <c r="K139" s="40" t="str">
        <f>IF(veri!G81="","",(veri!G81))</f>
        <v/>
      </c>
      <c r="L139" s="39" t="str">
        <f>IF(veri!H81="","",(veri!H81))</f>
        <v/>
      </c>
      <c r="M139" s="39" t="str">
        <f>IF(veri!I81="","",(veri!I81))</f>
        <v/>
      </c>
      <c r="N139" s="39" t="str">
        <f>IF(veri!J81="","",(veri!J81))</f>
        <v/>
      </c>
      <c r="O139" s="41" t="str">
        <f>IF(veri!K81="","",(veri!K81))</f>
        <v/>
      </c>
      <c r="P139" s="39" t="str">
        <f>IF(veri!L81="","",(veri!L81))</f>
        <v/>
      </c>
      <c r="Q139" s="39" t="str">
        <f>IF(veri!M81="","",(veri!M81))</f>
        <v/>
      </c>
      <c r="R139" s="39" t="str">
        <f>IF(veri!N81="","",(veri!N81))</f>
        <v/>
      </c>
      <c r="S139" s="39" t="str">
        <f>IF(veri!O81="","",(veri!O81))</f>
        <v/>
      </c>
      <c r="T139" s="39" t="str">
        <f>IF(veri!P81="","",(veri!P81))</f>
        <v/>
      </c>
      <c r="U139" s="39" t="str">
        <f>IF(veri!Q81="","",(veri!Q81))</f>
        <v/>
      </c>
      <c r="V139" s="39" t="str">
        <f>IF(veri!R81="","",(veri!R81))</f>
        <v/>
      </c>
      <c r="W139" s="39" t="str">
        <f>IF(veri!S81="","",(veri!S81))</f>
        <v/>
      </c>
      <c r="X139" s="39" t="str">
        <f>IF(veri!T81="","",(veri!T81))</f>
        <v/>
      </c>
      <c r="Y139" s="39" t="str">
        <f>IF(veri!U81="","",(veri!U81))</f>
        <v/>
      </c>
      <c r="Z139" s="39" t="str">
        <f>IF(veri!V81="","",(veri!V81))</f>
        <v/>
      </c>
      <c r="AA139" s="39" t="str">
        <f>IF(veri!W81="","",(veri!W81))</f>
        <v/>
      </c>
      <c r="AB139" s="39" t="str">
        <f>IF(veri!X81="","",(veri!X81))</f>
        <v/>
      </c>
      <c r="AC139" s="39" t="str">
        <f>IF(veri!Y81="","",(veri!Y81))</f>
        <v/>
      </c>
      <c r="AD139" s="39" t="str">
        <f>IF(veri!Z81="","",(veri!Z81))</f>
        <v/>
      </c>
      <c r="AE139" s="42">
        <f>veri!AB81</f>
        <v>0</v>
      </c>
      <c r="AF139" s="43">
        <f>veri!AC81</f>
        <v>0</v>
      </c>
    </row>
    <row r="140" spans="6:32" x14ac:dyDescent="0.25">
      <c r="F140" s="38">
        <v>79</v>
      </c>
      <c r="G140" s="36" t="str">
        <f>IF(veri!C82="","",(veri!C82))</f>
        <v/>
      </c>
      <c r="H140" s="36" t="str">
        <f>IF(veri!D82="","",(veri!D82))</f>
        <v/>
      </c>
      <c r="I140" s="36" t="str">
        <f>IF(veri!E82="","",(veri!E82))</f>
        <v/>
      </c>
      <c r="J140" s="44" t="str">
        <f>IF(veri!F82="","",(veri!F82))</f>
        <v/>
      </c>
      <c r="K140" s="40" t="str">
        <f>IF(veri!G82="","",(veri!G82))</f>
        <v/>
      </c>
      <c r="L140" s="39" t="str">
        <f>IF(veri!H82="","",(veri!H82))</f>
        <v/>
      </c>
      <c r="M140" s="39" t="str">
        <f>IF(veri!I82="","",(veri!I82))</f>
        <v/>
      </c>
      <c r="N140" s="39" t="str">
        <f>IF(veri!J82="","",(veri!J82))</f>
        <v/>
      </c>
      <c r="O140" s="41" t="str">
        <f>IF(veri!K82="","",(veri!K82))</f>
        <v/>
      </c>
      <c r="P140" s="39" t="str">
        <f>IF(veri!L82="","",(veri!L82))</f>
        <v/>
      </c>
      <c r="Q140" s="39" t="str">
        <f>IF(veri!M82="","",(veri!M82))</f>
        <v/>
      </c>
      <c r="R140" s="39" t="str">
        <f>IF(veri!N82="","",(veri!N82))</f>
        <v/>
      </c>
      <c r="S140" s="39" t="str">
        <f>IF(veri!O82="","",(veri!O82))</f>
        <v/>
      </c>
      <c r="T140" s="39" t="str">
        <f>IF(veri!P82="","",(veri!P82))</f>
        <v/>
      </c>
      <c r="U140" s="39" t="str">
        <f>IF(veri!Q82="","",(veri!Q82))</f>
        <v/>
      </c>
      <c r="V140" s="39" t="str">
        <f>IF(veri!R82="","",(veri!R82))</f>
        <v/>
      </c>
      <c r="W140" s="39" t="str">
        <f>IF(veri!S82="","",(veri!S82))</f>
        <v/>
      </c>
      <c r="X140" s="39" t="str">
        <f>IF(veri!T82="","",(veri!T82))</f>
        <v/>
      </c>
      <c r="Y140" s="39" t="str">
        <f>IF(veri!U82="","",(veri!U82))</f>
        <v/>
      </c>
      <c r="Z140" s="39" t="str">
        <f>IF(veri!V82="","",(veri!V82))</f>
        <v/>
      </c>
      <c r="AA140" s="39" t="str">
        <f>IF(veri!W82="","",(veri!W82))</f>
        <v/>
      </c>
      <c r="AB140" s="39" t="str">
        <f>IF(veri!X82="","",(veri!X82))</f>
        <v/>
      </c>
      <c r="AC140" s="39" t="str">
        <f>IF(veri!Y82="","",(veri!Y82))</f>
        <v/>
      </c>
      <c r="AD140" s="39" t="str">
        <f>IF(veri!Z82="","",(veri!Z82))</f>
        <v/>
      </c>
      <c r="AE140" s="42">
        <f>veri!AB82</f>
        <v>0</v>
      </c>
      <c r="AF140" s="43">
        <f>veri!AC82</f>
        <v>0</v>
      </c>
    </row>
    <row r="141" spans="6:32" x14ac:dyDescent="0.25">
      <c r="F141" s="38">
        <v>80</v>
      </c>
      <c r="G141" s="36" t="str">
        <f>IF(veri!C83="","",(veri!C83))</f>
        <v/>
      </c>
      <c r="H141" s="36" t="str">
        <f>IF(veri!D83="","",(veri!D83))</f>
        <v/>
      </c>
      <c r="I141" s="36" t="str">
        <f>IF(veri!E83="","",(veri!E83))</f>
        <v/>
      </c>
      <c r="J141" s="44" t="str">
        <f>IF(veri!F83="","",(veri!F83))</f>
        <v/>
      </c>
      <c r="K141" s="40" t="str">
        <f>IF(veri!G83="","",(veri!G83))</f>
        <v/>
      </c>
      <c r="L141" s="39" t="str">
        <f>IF(veri!H83="","",(veri!H83))</f>
        <v/>
      </c>
      <c r="M141" s="39" t="str">
        <f>IF(veri!I83="","",(veri!I83))</f>
        <v/>
      </c>
      <c r="N141" s="39" t="str">
        <f>IF(veri!J83="","",(veri!J83))</f>
        <v/>
      </c>
      <c r="O141" s="41" t="str">
        <f>IF(veri!K83="","",(veri!K83))</f>
        <v/>
      </c>
      <c r="P141" s="39" t="str">
        <f>IF(veri!L83="","",(veri!L83))</f>
        <v/>
      </c>
      <c r="Q141" s="39" t="str">
        <f>IF(veri!M83="","",(veri!M83))</f>
        <v/>
      </c>
      <c r="R141" s="39" t="str">
        <f>IF(veri!N83="","",(veri!N83))</f>
        <v/>
      </c>
      <c r="S141" s="39" t="str">
        <f>IF(veri!O83="","",(veri!O83))</f>
        <v/>
      </c>
      <c r="T141" s="39" t="str">
        <f>IF(veri!P83="","",(veri!P83))</f>
        <v/>
      </c>
      <c r="U141" s="39" t="str">
        <f>IF(veri!Q83="","",(veri!Q83))</f>
        <v/>
      </c>
      <c r="V141" s="39" t="str">
        <f>IF(veri!R83="","",(veri!R83))</f>
        <v/>
      </c>
      <c r="W141" s="39" t="str">
        <f>IF(veri!S83="","",(veri!S83))</f>
        <v/>
      </c>
      <c r="X141" s="39" t="str">
        <f>IF(veri!T83="","",(veri!T83))</f>
        <v/>
      </c>
      <c r="Y141" s="39" t="str">
        <f>IF(veri!U83="","",(veri!U83))</f>
        <v/>
      </c>
      <c r="Z141" s="39" t="str">
        <f>IF(veri!V83="","",(veri!V83))</f>
        <v/>
      </c>
      <c r="AA141" s="39" t="str">
        <f>IF(veri!W83="","",(veri!W83))</f>
        <v/>
      </c>
      <c r="AB141" s="39" t="str">
        <f>IF(veri!X83="","",(veri!X83))</f>
        <v/>
      </c>
      <c r="AC141" s="39" t="str">
        <f>IF(veri!Y83="","",(veri!Y83))</f>
        <v/>
      </c>
      <c r="AD141" s="39" t="str">
        <f>IF(veri!Z83="","",(veri!Z83))</f>
        <v/>
      </c>
      <c r="AE141" s="42">
        <f>veri!AB83</f>
        <v>0</v>
      </c>
      <c r="AF141" s="43">
        <f>veri!AC83</f>
        <v>0</v>
      </c>
    </row>
    <row r="142" spans="6:32" x14ac:dyDescent="0.25">
      <c r="F142" s="38">
        <v>81</v>
      </c>
      <c r="G142" s="36" t="str">
        <f>IF(veri!C84="","",(veri!C84))</f>
        <v/>
      </c>
      <c r="H142" s="36" t="str">
        <f>IF(veri!D84="","",(veri!D84))</f>
        <v/>
      </c>
      <c r="I142" s="36" t="str">
        <f>IF(veri!E84="","",(veri!E84))</f>
        <v/>
      </c>
      <c r="J142" s="44" t="str">
        <f>IF(veri!F84="","",(veri!F84))</f>
        <v/>
      </c>
      <c r="K142" s="40" t="str">
        <f>IF(veri!G84="","",(veri!G84))</f>
        <v/>
      </c>
      <c r="L142" s="39" t="str">
        <f>IF(veri!H84="","",(veri!H84))</f>
        <v/>
      </c>
      <c r="M142" s="39" t="str">
        <f>IF(veri!I84="","",(veri!I84))</f>
        <v/>
      </c>
      <c r="N142" s="39" t="str">
        <f>IF(veri!J84="","",(veri!J84))</f>
        <v/>
      </c>
      <c r="O142" s="41" t="str">
        <f>IF(veri!K84="","",(veri!K84))</f>
        <v/>
      </c>
      <c r="P142" s="39" t="str">
        <f>IF(veri!L84="","",(veri!L84))</f>
        <v/>
      </c>
      <c r="Q142" s="39" t="str">
        <f>IF(veri!M84="","",(veri!M84))</f>
        <v/>
      </c>
      <c r="R142" s="39" t="str">
        <f>IF(veri!N84="","",(veri!N84))</f>
        <v/>
      </c>
      <c r="S142" s="39" t="str">
        <f>IF(veri!O84="","",(veri!O84))</f>
        <v/>
      </c>
      <c r="T142" s="39" t="str">
        <f>IF(veri!P84="","",(veri!P84))</f>
        <v/>
      </c>
      <c r="U142" s="39" t="str">
        <f>IF(veri!Q84="","",(veri!Q84))</f>
        <v/>
      </c>
      <c r="V142" s="39" t="str">
        <f>IF(veri!R84="","",(veri!R84))</f>
        <v/>
      </c>
      <c r="W142" s="39" t="str">
        <f>IF(veri!S84="","",(veri!S84))</f>
        <v/>
      </c>
      <c r="X142" s="39" t="str">
        <f>IF(veri!T84="","",(veri!T84))</f>
        <v/>
      </c>
      <c r="Y142" s="39" t="str">
        <f>IF(veri!U84="","",(veri!U84))</f>
        <v/>
      </c>
      <c r="Z142" s="39" t="str">
        <f>IF(veri!V84="","",(veri!V84))</f>
        <v/>
      </c>
      <c r="AA142" s="39" t="str">
        <f>IF(veri!W84="","",(veri!W84))</f>
        <v/>
      </c>
      <c r="AB142" s="39" t="str">
        <f>IF(veri!X84="","",(veri!X84))</f>
        <v/>
      </c>
      <c r="AC142" s="39" t="str">
        <f>IF(veri!Y84="","",(veri!Y84))</f>
        <v/>
      </c>
      <c r="AD142" s="39" t="str">
        <f>IF(veri!Z84="","",(veri!Z84))</f>
        <v/>
      </c>
      <c r="AE142" s="42">
        <f>veri!AB84</f>
        <v>0</v>
      </c>
      <c r="AF142" s="43">
        <f>veri!AC84</f>
        <v>0</v>
      </c>
    </row>
    <row r="143" spans="6:32" x14ac:dyDescent="0.25">
      <c r="F143" s="38">
        <v>82</v>
      </c>
      <c r="G143" s="36" t="str">
        <f>IF(veri!C85="","",(veri!C85))</f>
        <v/>
      </c>
      <c r="H143" s="36" t="str">
        <f>IF(veri!D85="","",(veri!D85))</f>
        <v/>
      </c>
      <c r="I143" s="36" t="str">
        <f>IF(veri!E85="","",(veri!E85))</f>
        <v/>
      </c>
      <c r="J143" s="44" t="str">
        <f>IF(veri!F85="","",(veri!F85))</f>
        <v/>
      </c>
      <c r="K143" s="40" t="str">
        <f>IF(veri!G85="","",(veri!G85))</f>
        <v/>
      </c>
      <c r="L143" s="39" t="str">
        <f>IF(veri!H85="","",(veri!H85))</f>
        <v/>
      </c>
      <c r="M143" s="39" t="str">
        <f>IF(veri!I85="","",(veri!I85))</f>
        <v/>
      </c>
      <c r="N143" s="39" t="str">
        <f>IF(veri!J85="","",(veri!J85))</f>
        <v/>
      </c>
      <c r="O143" s="41" t="str">
        <f>IF(veri!K85="","",(veri!K85))</f>
        <v/>
      </c>
      <c r="P143" s="39" t="str">
        <f>IF(veri!L85="","",(veri!L85))</f>
        <v/>
      </c>
      <c r="Q143" s="39" t="str">
        <f>IF(veri!M85="","",(veri!M85))</f>
        <v/>
      </c>
      <c r="R143" s="39" t="str">
        <f>IF(veri!N85="","",(veri!N85))</f>
        <v/>
      </c>
      <c r="S143" s="39" t="str">
        <f>IF(veri!O85="","",(veri!O85))</f>
        <v/>
      </c>
      <c r="T143" s="39" t="str">
        <f>IF(veri!P85="","",(veri!P85))</f>
        <v/>
      </c>
      <c r="U143" s="39" t="str">
        <f>IF(veri!Q85="","",(veri!Q85))</f>
        <v/>
      </c>
      <c r="V143" s="39" t="str">
        <f>IF(veri!R85="","",(veri!R85))</f>
        <v/>
      </c>
      <c r="W143" s="39" t="str">
        <f>IF(veri!S85="","",(veri!S85))</f>
        <v/>
      </c>
      <c r="X143" s="39" t="str">
        <f>IF(veri!T85="","",(veri!T85))</f>
        <v/>
      </c>
      <c r="Y143" s="39" t="str">
        <f>IF(veri!U85="","",(veri!U85))</f>
        <v/>
      </c>
      <c r="Z143" s="39" t="str">
        <f>IF(veri!V85="","",(veri!V85))</f>
        <v/>
      </c>
      <c r="AA143" s="39" t="str">
        <f>IF(veri!W85="","",(veri!W85))</f>
        <v/>
      </c>
      <c r="AB143" s="39" t="str">
        <f>IF(veri!X85="","",(veri!X85))</f>
        <v/>
      </c>
      <c r="AC143" s="39" t="str">
        <f>IF(veri!Y85="","",(veri!Y85))</f>
        <v/>
      </c>
      <c r="AD143" s="39" t="str">
        <f>IF(veri!Z85="","",(veri!Z85))</f>
        <v/>
      </c>
      <c r="AE143" s="42">
        <f>veri!AB85</f>
        <v>0</v>
      </c>
      <c r="AF143" s="43">
        <f>veri!AC85</f>
        <v>0</v>
      </c>
    </row>
    <row r="144" spans="6:32" x14ac:dyDescent="0.25">
      <c r="F144" s="38">
        <v>83</v>
      </c>
      <c r="G144" s="36" t="str">
        <f>IF(veri!C86="","",(veri!C86))</f>
        <v/>
      </c>
      <c r="H144" s="36" t="str">
        <f>IF(veri!D86="","",(veri!D86))</f>
        <v/>
      </c>
      <c r="I144" s="36" t="str">
        <f>IF(veri!E86="","",(veri!E86))</f>
        <v/>
      </c>
      <c r="J144" s="44" t="str">
        <f>IF(veri!F86="","",(veri!F86))</f>
        <v/>
      </c>
      <c r="K144" s="40" t="str">
        <f>IF(veri!G86="","",(veri!G86))</f>
        <v/>
      </c>
      <c r="L144" s="39" t="str">
        <f>IF(veri!H86="","",(veri!H86))</f>
        <v/>
      </c>
      <c r="M144" s="39" t="str">
        <f>IF(veri!I86="","",(veri!I86))</f>
        <v/>
      </c>
      <c r="N144" s="39" t="str">
        <f>IF(veri!J86="","",(veri!J86))</f>
        <v/>
      </c>
      <c r="O144" s="41" t="str">
        <f>IF(veri!K86="","",(veri!K86))</f>
        <v/>
      </c>
      <c r="P144" s="39" t="str">
        <f>IF(veri!L86="","",(veri!L86))</f>
        <v/>
      </c>
      <c r="Q144" s="39" t="str">
        <f>IF(veri!M86="","",(veri!M86))</f>
        <v/>
      </c>
      <c r="R144" s="39" t="str">
        <f>IF(veri!N86="","",(veri!N86))</f>
        <v/>
      </c>
      <c r="S144" s="39" t="str">
        <f>IF(veri!O86="","",(veri!O86))</f>
        <v/>
      </c>
      <c r="T144" s="39" t="str">
        <f>IF(veri!P86="","",(veri!P86))</f>
        <v/>
      </c>
      <c r="U144" s="39" t="str">
        <f>IF(veri!Q86="","",(veri!Q86))</f>
        <v/>
      </c>
      <c r="V144" s="39" t="str">
        <f>IF(veri!R86="","",(veri!R86))</f>
        <v/>
      </c>
      <c r="W144" s="39" t="str">
        <f>IF(veri!S86="","",(veri!S86))</f>
        <v/>
      </c>
      <c r="X144" s="39" t="str">
        <f>IF(veri!T86="","",(veri!T86))</f>
        <v/>
      </c>
      <c r="Y144" s="39" t="str">
        <f>IF(veri!U86="","",(veri!U86))</f>
        <v/>
      </c>
      <c r="Z144" s="39" t="str">
        <f>IF(veri!V86="","",(veri!V86))</f>
        <v/>
      </c>
      <c r="AA144" s="39" t="str">
        <f>IF(veri!W86="","",(veri!W86))</f>
        <v/>
      </c>
      <c r="AB144" s="39" t="str">
        <f>IF(veri!X86="","",(veri!X86))</f>
        <v/>
      </c>
      <c r="AC144" s="39" t="str">
        <f>IF(veri!Y86="","",(veri!Y86))</f>
        <v/>
      </c>
      <c r="AD144" s="39" t="str">
        <f>IF(veri!Z86="","",(veri!Z86))</f>
        <v/>
      </c>
      <c r="AE144" s="42">
        <f>veri!AB86</f>
        <v>0</v>
      </c>
      <c r="AF144" s="43">
        <f>veri!AC86</f>
        <v>0</v>
      </c>
    </row>
    <row r="145" spans="6:32" x14ac:dyDescent="0.25">
      <c r="F145" s="38">
        <v>84</v>
      </c>
      <c r="G145" s="36" t="str">
        <f>IF(veri!C87="","",(veri!C87))</f>
        <v/>
      </c>
      <c r="H145" s="36" t="str">
        <f>IF(veri!D87="","",(veri!D87))</f>
        <v/>
      </c>
      <c r="I145" s="36" t="str">
        <f>IF(veri!E87="","",(veri!E87))</f>
        <v/>
      </c>
      <c r="J145" s="44" t="str">
        <f>IF(veri!F87="","",(veri!F87))</f>
        <v/>
      </c>
      <c r="K145" s="40" t="str">
        <f>IF(veri!G87="","",(veri!G87))</f>
        <v/>
      </c>
      <c r="L145" s="39" t="str">
        <f>IF(veri!H87="","",(veri!H87))</f>
        <v/>
      </c>
      <c r="M145" s="39" t="str">
        <f>IF(veri!I87="","",(veri!I87))</f>
        <v/>
      </c>
      <c r="N145" s="39" t="str">
        <f>IF(veri!J87="","",(veri!J87))</f>
        <v/>
      </c>
      <c r="O145" s="41" t="str">
        <f>IF(veri!K87="","",(veri!K87))</f>
        <v/>
      </c>
      <c r="P145" s="39" t="str">
        <f>IF(veri!L87="","",(veri!L87))</f>
        <v/>
      </c>
      <c r="Q145" s="39" t="str">
        <f>IF(veri!M87="","",(veri!M87))</f>
        <v/>
      </c>
      <c r="R145" s="39" t="str">
        <f>IF(veri!N87="","",(veri!N87))</f>
        <v/>
      </c>
      <c r="S145" s="39" t="str">
        <f>IF(veri!O87="","",(veri!O87))</f>
        <v/>
      </c>
      <c r="T145" s="39" t="str">
        <f>IF(veri!P87="","",(veri!P87))</f>
        <v/>
      </c>
      <c r="U145" s="39" t="str">
        <f>IF(veri!Q87="","",(veri!Q87))</f>
        <v/>
      </c>
      <c r="V145" s="39" t="str">
        <f>IF(veri!R87="","",(veri!R87))</f>
        <v/>
      </c>
      <c r="W145" s="39" t="str">
        <f>IF(veri!S87="","",(veri!S87))</f>
        <v/>
      </c>
      <c r="X145" s="39" t="str">
        <f>IF(veri!T87="","",(veri!T87))</f>
        <v/>
      </c>
      <c r="Y145" s="39" t="str">
        <f>IF(veri!U87="","",(veri!U87))</f>
        <v/>
      </c>
      <c r="Z145" s="39" t="str">
        <f>IF(veri!V87="","",(veri!V87))</f>
        <v/>
      </c>
      <c r="AA145" s="39" t="str">
        <f>IF(veri!W87="","",(veri!W87))</f>
        <v/>
      </c>
      <c r="AB145" s="39" t="str">
        <f>IF(veri!X87="","",(veri!X87))</f>
        <v/>
      </c>
      <c r="AC145" s="39" t="str">
        <f>IF(veri!Y87="","",(veri!Y87))</f>
        <v/>
      </c>
      <c r="AD145" s="39" t="str">
        <f>IF(veri!Z87="","",(veri!Z87))</f>
        <v/>
      </c>
      <c r="AE145" s="42">
        <f>veri!AB87</f>
        <v>0</v>
      </c>
      <c r="AF145" s="43">
        <f>veri!AC87</f>
        <v>0</v>
      </c>
    </row>
    <row r="146" spans="6:32" x14ac:dyDescent="0.25">
      <c r="F146" s="38">
        <v>85</v>
      </c>
      <c r="G146" s="36" t="str">
        <f>IF(veri!C88="","",(veri!C88))</f>
        <v/>
      </c>
      <c r="H146" s="36" t="str">
        <f>IF(veri!D88="","",(veri!D88))</f>
        <v/>
      </c>
      <c r="I146" s="36" t="str">
        <f>IF(veri!E88="","",(veri!E88))</f>
        <v/>
      </c>
      <c r="J146" s="44" t="str">
        <f>IF(veri!F88="","",(veri!F88))</f>
        <v/>
      </c>
      <c r="K146" s="40" t="str">
        <f>IF(veri!G88="","",(veri!G88))</f>
        <v/>
      </c>
      <c r="L146" s="39" t="str">
        <f>IF(veri!H88="","",(veri!H88))</f>
        <v/>
      </c>
      <c r="M146" s="39" t="str">
        <f>IF(veri!I88="","",(veri!I88))</f>
        <v/>
      </c>
      <c r="N146" s="39" t="str">
        <f>IF(veri!J88="","",(veri!J88))</f>
        <v/>
      </c>
      <c r="O146" s="41" t="str">
        <f>IF(veri!K88="","",(veri!K88))</f>
        <v/>
      </c>
      <c r="P146" s="39" t="str">
        <f>IF(veri!L88="","",(veri!L88))</f>
        <v/>
      </c>
      <c r="Q146" s="39" t="str">
        <f>IF(veri!M88="","",(veri!M88))</f>
        <v/>
      </c>
      <c r="R146" s="39" t="str">
        <f>IF(veri!N88="","",(veri!N88))</f>
        <v/>
      </c>
      <c r="S146" s="39" t="str">
        <f>IF(veri!O88="","",(veri!O88))</f>
        <v/>
      </c>
      <c r="T146" s="39" t="str">
        <f>IF(veri!P88="","",(veri!P88))</f>
        <v/>
      </c>
      <c r="U146" s="39" t="str">
        <f>IF(veri!Q88="","",(veri!Q88))</f>
        <v/>
      </c>
      <c r="V146" s="39" t="str">
        <f>IF(veri!R88="","",(veri!R88))</f>
        <v/>
      </c>
      <c r="W146" s="39" t="str">
        <f>IF(veri!S88="","",(veri!S88))</f>
        <v/>
      </c>
      <c r="X146" s="39" t="str">
        <f>IF(veri!T88="","",(veri!T88))</f>
        <v/>
      </c>
      <c r="Y146" s="39" t="str">
        <f>IF(veri!U88="","",(veri!U88))</f>
        <v/>
      </c>
      <c r="Z146" s="39" t="str">
        <f>IF(veri!V88="","",(veri!V88))</f>
        <v/>
      </c>
      <c r="AA146" s="39" t="str">
        <f>IF(veri!W88="","",(veri!W88))</f>
        <v/>
      </c>
      <c r="AB146" s="39" t="str">
        <f>IF(veri!X88="","",(veri!X88))</f>
        <v/>
      </c>
      <c r="AC146" s="39" t="str">
        <f>IF(veri!Y88="","",(veri!Y88))</f>
        <v/>
      </c>
      <c r="AD146" s="39" t="str">
        <f>IF(veri!Z88="","",(veri!Z88))</f>
        <v/>
      </c>
      <c r="AE146" s="42">
        <f>veri!AB88</f>
        <v>0</v>
      </c>
      <c r="AF146" s="43">
        <f>veri!AC88</f>
        <v>0</v>
      </c>
    </row>
    <row r="147" spans="6:32" x14ac:dyDescent="0.25">
      <c r="F147" s="38">
        <v>86</v>
      </c>
      <c r="G147" s="36" t="str">
        <f>IF(veri!C89="","",(veri!C89))</f>
        <v/>
      </c>
      <c r="H147" s="36" t="str">
        <f>IF(veri!D89="","",(veri!D89))</f>
        <v/>
      </c>
      <c r="I147" s="36" t="str">
        <f>IF(veri!E89="","",(veri!E89))</f>
        <v/>
      </c>
      <c r="J147" s="44" t="str">
        <f>IF(veri!F89="","",(veri!F89))</f>
        <v/>
      </c>
      <c r="K147" s="40" t="str">
        <f>IF(veri!G89="","",(veri!G89))</f>
        <v/>
      </c>
      <c r="L147" s="39" t="str">
        <f>IF(veri!H89="","",(veri!H89))</f>
        <v/>
      </c>
      <c r="M147" s="39" t="str">
        <f>IF(veri!I89="","",(veri!I89))</f>
        <v/>
      </c>
      <c r="N147" s="39" t="str">
        <f>IF(veri!J89="","",(veri!J89))</f>
        <v/>
      </c>
      <c r="O147" s="41" t="str">
        <f>IF(veri!K89="","",(veri!K89))</f>
        <v/>
      </c>
      <c r="P147" s="39" t="str">
        <f>IF(veri!L89="","",(veri!L89))</f>
        <v/>
      </c>
      <c r="Q147" s="39" t="str">
        <f>IF(veri!M89="","",(veri!M89))</f>
        <v/>
      </c>
      <c r="R147" s="39" t="str">
        <f>IF(veri!N89="","",(veri!N89))</f>
        <v/>
      </c>
      <c r="S147" s="39" t="str">
        <f>IF(veri!O89="","",(veri!O89))</f>
        <v/>
      </c>
      <c r="T147" s="39" t="str">
        <f>IF(veri!P89="","",(veri!P89))</f>
        <v/>
      </c>
      <c r="U147" s="39" t="str">
        <f>IF(veri!Q89="","",(veri!Q89))</f>
        <v/>
      </c>
      <c r="V147" s="39" t="str">
        <f>IF(veri!R89="","",(veri!R89))</f>
        <v/>
      </c>
      <c r="W147" s="39" t="str">
        <f>IF(veri!S89="","",(veri!S89))</f>
        <v/>
      </c>
      <c r="X147" s="39" t="str">
        <f>IF(veri!T89="","",(veri!T89))</f>
        <v/>
      </c>
      <c r="Y147" s="39" t="str">
        <f>IF(veri!U89="","",(veri!U89))</f>
        <v/>
      </c>
      <c r="Z147" s="39" t="str">
        <f>IF(veri!V89="","",(veri!V89))</f>
        <v/>
      </c>
      <c r="AA147" s="39" t="str">
        <f>IF(veri!W89="","",(veri!W89))</f>
        <v/>
      </c>
      <c r="AB147" s="39" t="str">
        <f>IF(veri!X89="","",(veri!X89))</f>
        <v/>
      </c>
      <c r="AC147" s="39" t="str">
        <f>IF(veri!Y89="","",(veri!Y89))</f>
        <v/>
      </c>
      <c r="AD147" s="39" t="str">
        <f>IF(veri!Z89="","",(veri!Z89))</f>
        <v/>
      </c>
      <c r="AE147" s="42">
        <f>veri!AB89</f>
        <v>0</v>
      </c>
      <c r="AF147" s="43">
        <f>veri!AC89</f>
        <v>0</v>
      </c>
    </row>
    <row r="148" spans="6:32" x14ac:dyDescent="0.25">
      <c r="F148" s="38">
        <v>87</v>
      </c>
      <c r="G148" s="36" t="str">
        <f>IF(veri!C90="","",(veri!C90))</f>
        <v/>
      </c>
      <c r="H148" s="36" t="str">
        <f>IF(veri!D90="","",(veri!D90))</f>
        <v/>
      </c>
      <c r="I148" s="36" t="str">
        <f>IF(veri!E90="","",(veri!E90))</f>
        <v/>
      </c>
      <c r="J148" s="44" t="str">
        <f>IF(veri!F90="","",(veri!F90))</f>
        <v/>
      </c>
      <c r="K148" s="40" t="str">
        <f>IF(veri!G90="","",(veri!G90))</f>
        <v/>
      </c>
      <c r="L148" s="39" t="str">
        <f>IF(veri!H90="","",(veri!H90))</f>
        <v/>
      </c>
      <c r="M148" s="39" t="str">
        <f>IF(veri!I90="","",(veri!I90))</f>
        <v/>
      </c>
      <c r="N148" s="39" t="str">
        <f>IF(veri!J90="","",(veri!J90))</f>
        <v/>
      </c>
      <c r="O148" s="41" t="str">
        <f>IF(veri!K90="","",(veri!K90))</f>
        <v/>
      </c>
      <c r="P148" s="39" t="str">
        <f>IF(veri!L90="","",(veri!L90))</f>
        <v/>
      </c>
      <c r="Q148" s="39" t="str">
        <f>IF(veri!M90="","",(veri!M90))</f>
        <v/>
      </c>
      <c r="R148" s="39" t="str">
        <f>IF(veri!N90="","",(veri!N90))</f>
        <v/>
      </c>
      <c r="S148" s="39" t="str">
        <f>IF(veri!O90="","",(veri!O90))</f>
        <v/>
      </c>
      <c r="T148" s="39" t="str">
        <f>IF(veri!P90="","",(veri!P90))</f>
        <v/>
      </c>
      <c r="U148" s="39" t="str">
        <f>IF(veri!Q90="","",(veri!Q90))</f>
        <v/>
      </c>
      <c r="V148" s="39" t="str">
        <f>IF(veri!R90="","",(veri!R90))</f>
        <v/>
      </c>
      <c r="W148" s="39" t="str">
        <f>IF(veri!S90="","",(veri!S90))</f>
        <v/>
      </c>
      <c r="X148" s="39" t="str">
        <f>IF(veri!T90="","",(veri!T90))</f>
        <v/>
      </c>
      <c r="Y148" s="39" t="str">
        <f>IF(veri!U90="","",(veri!U90))</f>
        <v/>
      </c>
      <c r="Z148" s="39" t="str">
        <f>IF(veri!V90="","",(veri!V90))</f>
        <v/>
      </c>
      <c r="AA148" s="39" t="str">
        <f>IF(veri!W90="","",(veri!W90))</f>
        <v/>
      </c>
      <c r="AB148" s="39" t="str">
        <f>IF(veri!X90="","",(veri!X90))</f>
        <v/>
      </c>
      <c r="AC148" s="39" t="str">
        <f>IF(veri!Y90="","",(veri!Y90))</f>
        <v/>
      </c>
      <c r="AD148" s="39" t="str">
        <f>IF(veri!Z90="","",(veri!Z90))</f>
        <v/>
      </c>
      <c r="AE148" s="42">
        <f>veri!AB90</f>
        <v>0</v>
      </c>
      <c r="AF148" s="43">
        <f>veri!AC90</f>
        <v>0</v>
      </c>
    </row>
    <row r="149" spans="6:32" x14ac:dyDescent="0.25">
      <c r="F149" s="38">
        <v>88</v>
      </c>
      <c r="G149" s="36" t="str">
        <f>IF(veri!C91="","",(veri!C91))</f>
        <v/>
      </c>
      <c r="H149" s="36" t="str">
        <f>IF(veri!D91="","",(veri!D91))</f>
        <v/>
      </c>
      <c r="I149" s="36" t="str">
        <f>IF(veri!E91="","",(veri!E91))</f>
        <v/>
      </c>
      <c r="J149" s="44" t="str">
        <f>IF(veri!F91="","",(veri!F91))</f>
        <v/>
      </c>
      <c r="K149" s="40" t="str">
        <f>IF(veri!G91="","",(veri!G91))</f>
        <v/>
      </c>
      <c r="L149" s="39" t="str">
        <f>IF(veri!H91="","",(veri!H91))</f>
        <v/>
      </c>
      <c r="M149" s="39" t="str">
        <f>IF(veri!I91="","",(veri!I91))</f>
        <v/>
      </c>
      <c r="N149" s="39" t="str">
        <f>IF(veri!J91="","",(veri!J91))</f>
        <v/>
      </c>
      <c r="O149" s="41" t="str">
        <f>IF(veri!K91="","",(veri!K91))</f>
        <v/>
      </c>
      <c r="P149" s="39" t="str">
        <f>IF(veri!L91="","",(veri!L91))</f>
        <v/>
      </c>
      <c r="Q149" s="39" t="str">
        <f>IF(veri!M91="","",(veri!M91))</f>
        <v/>
      </c>
      <c r="R149" s="39" t="str">
        <f>IF(veri!N91="","",(veri!N91))</f>
        <v/>
      </c>
      <c r="S149" s="39" t="str">
        <f>IF(veri!O91="","",(veri!O91))</f>
        <v/>
      </c>
      <c r="T149" s="39" t="str">
        <f>IF(veri!P91="","",(veri!P91))</f>
        <v/>
      </c>
      <c r="U149" s="39" t="str">
        <f>IF(veri!Q91="","",(veri!Q91))</f>
        <v/>
      </c>
      <c r="V149" s="39" t="str">
        <f>IF(veri!R91="","",(veri!R91))</f>
        <v/>
      </c>
      <c r="W149" s="39" t="str">
        <f>IF(veri!S91="","",(veri!S91))</f>
        <v/>
      </c>
      <c r="X149" s="39" t="str">
        <f>IF(veri!T91="","",(veri!T91))</f>
        <v/>
      </c>
      <c r="Y149" s="39" t="str">
        <f>IF(veri!U91="","",(veri!U91))</f>
        <v/>
      </c>
      <c r="Z149" s="39" t="str">
        <f>IF(veri!V91="","",(veri!V91))</f>
        <v/>
      </c>
      <c r="AA149" s="39" t="str">
        <f>IF(veri!W91="","",(veri!W91))</f>
        <v/>
      </c>
      <c r="AB149" s="39" t="str">
        <f>IF(veri!X91="","",(veri!X91))</f>
        <v/>
      </c>
      <c r="AC149" s="39" t="str">
        <f>IF(veri!Y91="","",(veri!Y91))</f>
        <v/>
      </c>
      <c r="AD149" s="39" t="str">
        <f>IF(veri!Z91="","",(veri!Z91))</f>
        <v/>
      </c>
      <c r="AE149" s="42">
        <f>veri!AB91</f>
        <v>0</v>
      </c>
      <c r="AF149" s="43">
        <f>veri!AC91</f>
        <v>0</v>
      </c>
    </row>
    <row r="150" spans="6:32" x14ac:dyDescent="0.25">
      <c r="F150" s="38">
        <v>89</v>
      </c>
      <c r="G150" s="36" t="str">
        <f>IF(veri!C92="","",(veri!C92))</f>
        <v/>
      </c>
      <c r="H150" s="36" t="str">
        <f>IF(veri!D92="","",(veri!D92))</f>
        <v/>
      </c>
      <c r="I150" s="36" t="str">
        <f>IF(veri!E92="","",(veri!E92))</f>
        <v/>
      </c>
      <c r="J150" s="44" t="str">
        <f>IF(veri!F92="","",(veri!F92))</f>
        <v/>
      </c>
      <c r="K150" s="40" t="str">
        <f>IF(veri!G92="","",(veri!G92))</f>
        <v/>
      </c>
      <c r="L150" s="39" t="str">
        <f>IF(veri!H92="","",(veri!H92))</f>
        <v/>
      </c>
      <c r="M150" s="39" t="str">
        <f>IF(veri!I92="","",(veri!I92))</f>
        <v/>
      </c>
      <c r="N150" s="39" t="str">
        <f>IF(veri!J92="","",(veri!J92))</f>
        <v/>
      </c>
      <c r="O150" s="41" t="str">
        <f>IF(veri!K92="","",(veri!K92))</f>
        <v/>
      </c>
      <c r="P150" s="39" t="str">
        <f>IF(veri!L92="","",(veri!L92))</f>
        <v/>
      </c>
      <c r="Q150" s="39" t="str">
        <f>IF(veri!M92="","",(veri!M92))</f>
        <v/>
      </c>
      <c r="R150" s="39" t="str">
        <f>IF(veri!N92="","",(veri!N92))</f>
        <v/>
      </c>
      <c r="S150" s="39" t="str">
        <f>IF(veri!O92="","",(veri!O92))</f>
        <v/>
      </c>
      <c r="T150" s="39" t="str">
        <f>IF(veri!P92="","",(veri!P92))</f>
        <v/>
      </c>
      <c r="U150" s="39" t="str">
        <f>IF(veri!Q92="","",(veri!Q92))</f>
        <v/>
      </c>
      <c r="V150" s="39" t="str">
        <f>IF(veri!R92="","",(veri!R92))</f>
        <v/>
      </c>
      <c r="W150" s="39" t="str">
        <f>IF(veri!S92="","",(veri!S92))</f>
        <v/>
      </c>
      <c r="X150" s="39" t="str">
        <f>IF(veri!T92="","",(veri!T92))</f>
        <v/>
      </c>
      <c r="Y150" s="39" t="str">
        <f>IF(veri!U92="","",(veri!U92))</f>
        <v/>
      </c>
      <c r="Z150" s="39" t="str">
        <f>IF(veri!V92="","",(veri!V92))</f>
        <v/>
      </c>
      <c r="AA150" s="39" t="str">
        <f>IF(veri!W92="","",(veri!W92))</f>
        <v/>
      </c>
      <c r="AB150" s="39" t="str">
        <f>IF(veri!X92="","",(veri!X92))</f>
        <v/>
      </c>
      <c r="AC150" s="39" t="str">
        <f>IF(veri!Y92="","",(veri!Y92))</f>
        <v/>
      </c>
      <c r="AD150" s="39" t="str">
        <f>IF(veri!Z92="","",(veri!Z92))</f>
        <v/>
      </c>
      <c r="AE150" s="42">
        <f>veri!AB92</f>
        <v>0</v>
      </c>
      <c r="AF150" s="43">
        <f>veri!AC92</f>
        <v>0</v>
      </c>
    </row>
    <row r="151" spans="6:32" x14ac:dyDescent="0.25">
      <c r="F151" s="38">
        <v>90</v>
      </c>
      <c r="G151" s="36" t="str">
        <f>IF(veri!C93="","",(veri!C93))</f>
        <v/>
      </c>
      <c r="H151" s="36" t="str">
        <f>IF(veri!D93="","",(veri!D93))</f>
        <v/>
      </c>
      <c r="I151" s="36" t="str">
        <f>IF(veri!E93="","",(veri!E93))</f>
        <v/>
      </c>
      <c r="J151" s="44" t="str">
        <f>IF(veri!F93="","",(veri!F93))</f>
        <v/>
      </c>
      <c r="K151" s="40" t="str">
        <f>IF(veri!G93="","",(veri!G93))</f>
        <v/>
      </c>
      <c r="L151" s="39" t="str">
        <f>IF(veri!H93="","",(veri!H93))</f>
        <v/>
      </c>
      <c r="M151" s="39" t="str">
        <f>IF(veri!I93="","",(veri!I93))</f>
        <v/>
      </c>
      <c r="N151" s="39" t="str">
        <f>IF(veri!J93="","",(veri!J93))</f>
        <v/>
      </c>
      <c r="O151" s="41" t="str">
        <f>IF(veri!K93="","",(veri!K93))</f>
        <v/>
      </c>
      <c r="P151" s="39" t="str">
        <f>IF(veri!L93="","",(veri!L93))</f>
        <v/>
      </c>
      <c r="Q151" s="39" t="str">
        <f>IF(veri!M93="","",(veri!M93))</f>
        <v/>
      </c>
      <c r="R151" s="39" t="str">
        <f>IF(veri!N93="","",(veri!N93))</f>
        <v/>
      </c>
      <c r="S151" s="39" t="str">
        <f>IF(veri!O93="","",(veri!O93))</f>
        <v/>
      </c>
      <c r="T151" s="39" t="str">
        <f>IF(veri!P93="","",(veri!P93))</f>
        <v/>
      </c>
      <c r="U151" s="39" t="str">
        <f>IF(veri!Q93="","",(veri!Q93))</f>
        <v/>
      </c>
      <c r="V151" s="39" t="str">
        <f>IF(veri!R93="","",(veri!R93))</f>
        <v/>
      </c>
      <c r="W151" s="39" t="str">
        <f>IF(veri!S93="","",(veri!S93))</f>
        <v/>
      </c>
      <c r="X151" s="39" t="str">
        <f>IF(veri!T93="","",(veri!T93))</f>
        <v/>
      </c>
      <c r="Y151" s="39" t="str">
        <f>IF(veri!U93="","",(veri!U93))</f>
        <v/>
      </c>
      <c r="Z151" s="39" t="str">
        <f>IF(veri!V93="","",(veri!V93))</f>
        <v/>
      </c>
      <c r="AA151" s="39" t="str">
        <f>IF(veri!W93="","",(veri!W93))</f>
        <v/>
      </c>
      <c r="AB151" s="39" t="str">
        <f>IF(veri!X93="","",(veri!X93))</f>
        <v/>
      </c>
      <c r="AC151" s="39" t="str">
        <f>IF(veri!Y93="","",(veri!Y93))</f>
        <v/>
      </c>
      <c r="AD151" s="39" t="str">
        <f>IF(veri!Z93="","",(veri!Z93))</f>
        <v/>
      </c>
      <c r="AE151" s="42">
        <f>veri!AB93</f>
        <v>0</v>
      </c>
      <c r="AF151" s="43">
        <f>veri!AC93</f>
        <v>0</v>
      </c>
    </row>
    <row r="152" spans="6:32" x14ac:dyDescent="0.25">
      <c r="F152" s="38">
        <v>91</v>
      </c>
      <c r="G152" s="36" t="str">
        <f>IF(veri!C94="","",(veri!C94))</f>
        <v/>
      </c>
      <c r="H152" s="36" t="str">
        <f>IF(veri!D94="","",(veri!D94))</f>
        <v/>
      </c>
      <c r="I152" s="36" t="str">
        <f>IF(veri!E94="","",(veri!E94))</f>
        <v/>
      </c>
      <c r="J152" s="44" t="str">
        <f>IF(veri!F94="","",(veri!F94))</f>
        <v/>
      </c>
      <c r="K152" s="40" t="str">
        <f>IF(veri!G94="","",(veri!G94))</f>
        <v/>
      </c>
      <c r="L152" s="39" t="str">
        <f>IF(veri!H94="","",(veri!H94))</f>
        <v/>
      </c>
      <c r="M152" s="39" t="str">
        <f>IF(veri!I94="","",(veri!I94))</f>
        <v/>
      </c>
      <c r="N152" s="39" t="str">
        <f>IF(veri!J94="","",(veri!J94))</f>
        <v/>
      </c>
      <c r="O152" s="41" t="str">
        <f>IF(veri!K94="","",(veri!K94))</f>
        <v/>
      </c>
      <c r="P152" s="39" t="str">
        <f>IF(veri!L94="","",(veri!L94))</f>
        <v/>
      </c>
      <c r="Q152" s="39" t="str">
        <f>IF(veri!M94="","",(veri!M94))</f>
        <v/>
      </c>
      <c r="R152" s="39" t="str">
        <f>IF(veri!N94="","",(veri!N94))</f>
        <v/>
      </c>
      <c r="S152" s="39" t="str">
        <f>IF(veri!O94="","",(veri!O94))</f>
        <v/>
      </c>
      <c r="T152" s="39" t="str">
        <f>IF(veri!P94="","",(veri!P94))</f>
        <v/>
      </c>
      <c r="U152" s="39" t="str">
        <f>IF(veri!Q94="","",(veri!Q94))</f>
        <v/>
      </c>
      <c r="V152" s="39" t="str">
        <f>IF(veri!R94="","",(veri!R94))</f>
        <v/>
      </c>
      <c r="W152" s="39" t="str">
        <f>IF(veri!S94="","",(veri!S94))</f>
        <v/>
      </c>
      <c r="X152" s="39" t="str">
        <f>IF(veri!T94="","",(veri!T94))</f>
        <v/>
      </c>
      <c r="Y152" s="39" t="str">
        <f>IF(veri!U94="","",(veri!U94))</f>
        <v/>
      </c>
      <c r="Z152" s="39" t="str">
        <f>IF(veri!V94="","",(veri!V94))</f>
        <v/>
      </c>
      <c r="AA152" s="39" t="str">
        <f>IF(veri!W94="","",(veri!W94))</f>
        <v/>
      </c>
      <c r="AB152" s="39" t="str">
        <f>IF(veri!X94="","",(veri!X94))</f>
        <v/>
      </c>
      <c r="AC152" s="39" t="str">
        <f>IF(veri!Y94="","",(veri!Y94))</f>
        <v/>
      </c>
      <c r="AD152" s="39" t="str">
        <f>IF(veri!Z94="","",(veri!Z94))</f>
        <v/>
      </c>
      <c r="AE152" s="42">
        <f>veri!AB94</f>
        <v>0</v>
      </c>
      <c r="AF152" s="43">
        <f>veri!AC94</f>
        <v>0</v>
      </c>
    </row>
    <row r="153" spans="6:32" x14ac:dyDescent="0.25">
      <c r="F153" s="38">
        <v>92</v>
      </c>
      <c r="G153" s="36" t="str">
        <f>IF(veri!C95="","",(veri!C95))</f>
        <v/>
      </c>
      <c r="H153" s="36" t="str">
        <f>IF(veri!D95="","",(veri!D95))</f>
        <v/>
      </c>
      <c r="I153" s="36" t="str">
        <f>IF(veri!E95="","",(veri!E95))</f>
        <v/>
      </c>
      <c r="J153" s="44" t="str">
        <f>IF(veri!F95="","",(veri!F95))</f>
        <v/>
      </c>
      <c r="K153" s="40" t="str">
        <f>IF(veri!G95="","",(veri!G95))</f>
        <v/>
      </c>
      <c r="L153" s="39" t="str">
        <f>IF(veri!H95="","",(veri!H95))</f>
        <v/>
      </c>
      <c r="M153" s="39" t="str">
        <f>IF(veri!I95="","",(veri!I95))</f>
        <v/>
      </c>
      <c r="N153" s="39" t="str">
        <f>IF(veri!J95="","",(veri!J95))</f>
        <v/>
      </c>
      <c r="O153" s="41" t="str">
        <f>IF(veri!K95="","",(veri!K95))</f>
        <v/>
      </c>
      <c r="P153" s="39" t="str">
        <f>IF(veri!L95="","",(veri!L95))</f>
        <v/>
      </c>
      <c r="Q153" s="39" t="str">
        <f>IF(veri!M95="","",(veri!M95))</f>
        <v/>
      </c>
      <c r="R153" s="39" t="str">
        <f>IF(veri!N95="","",(veri!N95))</f>
        <v/>
      </c>
      <c r="S153" s="39" t="str">
        <f>IF(veri!O95="","",(veri!O95))</f>
        <v/>
      </c>
      <c r="T153" s="39" t="str">
        <f>IF(veri!P95="","",(veri!P95))</f>
        <v/>
      </c>
      <c r="U153" s="39" t="str">
        <f>IF(veri!Q95="","",(veri!Q95))</f>
        <v/>
      </c>
      <c r="V153" s="39" t="str">
        <f>IF(veri!R95="","",(veri!R95))</f>
        <v/>
      </c>
      <c r="W153" s="39" t="str">
        <f>IF(veri!S95="","",(veri!S95))</f>
        <v/>
      </c>
      <c r="X153" s="39" t="str">
        <f>IF(veri!T95="","",(veri!T95))</f>
        <v/>
      </c>
      <c r="Y153" s="39" t="str">
        <f>IF(veri!U95="","",(veri!U95))</f>
        <v/>
      </c>
      <c r="Z153" s="39" t="str">
        <f>IF(veri!V95="","",(veri!V95))</f>
        <v/>
      </c>
      <c r="AA153" s="39" t="str">
        <f>IF(veri!W95="","",(veri!W95))</f>
        <v/>
      </c>
      <c r="AB153" s="39" t="str">
        <f>IF(veri!X95="","",(veri!X95))</f>
        <v/>
      </c>
      <c r="AC153" s="39" t="str">
        <f>IF(veri!Y95="","",(veri!Y95))</f>
        <v/>
      </c>
      <c r="AD153" s="39" t="str">
        <f>IF(veri!Z95="","",(veri!Z95))</f>
        <v/>
      </c>
      <c r="AE153" s="42">
        <f>veri!AB95</f>
        <v>0</v>
      </c>
      <c r="AF153" s="43">
        <f>veri!AC95</f>
        <v>0</v>
      </c>
    </row>
    <row r="154" spans="6:32" x14ac:dyDescent="0.25">
      <c r="F154" s="38">
        <v>93</v>
      </c>
      <c r="G154" s="36" t="str">
        <f>IF(veri!C96="","",(veri!C96))</f>
        <v/>
      </c>
      <c r="H154" s="36" t="str">
        <f>IF(veri!D96="","",(veri!D96))</f>
        <v/>
      </c>
      <c r="I154" s="36" t="str">
        <f>IF(veri!E96="","",(veri!E96))</f>
        <v/>
      </c>
      <c r="J154" s="44" t="str">
        <f>IF(veri!F96="","",(veri!F96))</f>
        <v/>
      </c>
      <c r="K154" s="40" t="str">
        <f>IF(veri!G96="","",(veri!G96))</f>
        <v/>
      </c>
      <c r="L154" s="39" t="str">
        <f>IF(veri!H96="","",(veri!H96))</f>
        <v/>
      </c>
      <c r="M154" s="39" t="str">
        <f>IF(veri!I96="","",(veri!I96))</f>
        <v/>
      </c>
      <c r="N154" s="39" t="str">
        <f>IF(veri!J96="","",(veri!J96))</f>
        <v/>
      </c>
      <c r="O154" s="41" t="str">
        <f>IF(veri!K96="","",(veri!K96))</f>
        <v/>
      </c>
      <c r="P154" s="39" t="str">
        <f>IF(veri!L96="","",(veri!L96))</f>
        <v/>
      </c>
      <c r="Q154" s="39" t="str">
        <f>IF(veri!M96="","",(veri!M96))</f>
        <v/>
      </c>
      <c r="R154" s="39" t="str">
        <f>IF(veri!N96="","",(veri!N96))</f>
        <v/>
      </c>
      <c r="S154" s="39" t="str">
        <f>IF(veri!O96="","",(veri!O96))</f>
        <v/>
      </c>
      <c r="T154" s="39" t="str">
        <f>IF(veri!P96="","",(veri!P96))</f>
        <v/>
      </c>
      <c r="U154" s="39" t="str">
        <f>IF(veri!Q96="","",(veri!Q96))</f>
        <v/>
      </c>
      <c r="V154" s="39" t="str">
        <f>IF(veri!R96="","",(veri!R96))</f>
        <v/>
      </c>
      <c r="W154" s="39" t="str">
        <f>IF(veri!S96="","",(veri!S96))</f>
        <v/>
      </c>
      <c r="X154" s="39" t="str">
        <f>IF(veri!T96="","",(veri!T96))</f>
        <v/>
      </c>
      <c r="Y154" s="39" t="str">
        <f>IF(veri!U96="","",(veri!U96))</f>
        <v/>
      </c>
      <c r="Z154" s="39" t="str">
        <f>IF(veri!V96="","",(veri!V96))</f>
        <v/>
      </c>
      <c r="AA154" s="39" t="str">
        <f>IF(veri!W96="","",(veri!W96))</f>
        <v/>
      </c>
      <c r="AB154" s="39" t="str">
        <f>IF(veri!X96="","",(veri!X96))</f>
        <v/>
      </c>
      <c r="AC154" s="39" t="str">
        <f>IF(veri!Y96="","",(veri!Y96))</f>
        <v/>
      </c>
      <c r="AD154" s="39" t="str">
        <f>IF(veri!Z96="","",(veri!Z96))</f>
        <v/>
      </c>
      <c r="AE154" s="42">
        <f>veri!AB96</f>
        <v>0</v>
      </c>
      <c r="AF154" s="43">
        <f>veri!AC96</f>
        <v>0</v>
      </c>
    </row>
    <row r="155" spans="6:32" x14ac:dyDescent="0.25">
      <c r="F155" s="38">
        <v>94</v>
      </c>
      <c r="G155" s="36" t="str">
        <f>IF(veri!C97="","",(veri!C97))</f>
        <v/>
      </c>
      <c r="H155" s="36" t="str">
        <f>IF(veri!D97="","",(veri!D97))</f>
        <v/>
      </c>
      <c r="I155" s="36" t="str">
        <f>IF(veri!E97="","",(veri!E97))</f>
        <v/>
      </c>
      <c r="J155" s="44" t="str">
        <f>IF(veri!F97="","",(veri!F97))</f>
        <v/>
      </c>
      <c r="K155" s="40" t="str">
        <f>IF(veri!G97="","",(veri!G97))</f>
        <v/>
      </c>
      <c r="L155" s="39" t="str">
        <f>IF(veri!H97="","",(veri!H97))</f>
        <v/>
      </c>
      <c r="M155" s="39" t="str">
        <f>IF(veri!I97="","",(veri!I97))</f>
        <v/>
      </c>
      <c r="N155" s="39" t="str">
        <f>IF(veri!J97="","",(veri!J97))</f>
        <v/>
      </c>
      <c r="O155" s="41" t="str">
        <f>IF(veri!K97="","",(veri!K97))</f>
        <v/>
      </c>
      <c r="P155" s="39" t="str">
        <f>IF(veri!L97="","",(veri!L97))</f>
        <v/>
      </c>
      <c r="Q155" s="39" t="str">
        <f>IF(veri!M97="","",(veri!M97))</f>
        <v/>
      </c>
      <c r="R155" s="39" t="str">
        <f>IF(veri!N97="","",(veri!N97))</f>
        <v/>
      </c>
      <c r="S155" s="39" t="str">
        <f>IF(veri!O97="","",(veri!O97))</f>
        <v/>
      </c>
      <c r="T155" s="39" t="str">
        <f>IF(veri!P97="","",(veri!P97))</f>
        <v/>
      </c>
      <c r="U155" s="39" t="str">
        <f>IF(veri!Q97="","",(veri!Q97))</f>
        <v/>
      </c>
      <c r="V155" s="39" t="str">
        <f>IF(veri!R97="","",(veri!R97))</f>
        <v/>
      </c>
      <c r="W155" s="39" t="str">
        <f>IF(veri!S97="","",(veri!S97))</f>
        <v/>
      </c>
      <c r="X155" s="39" t="str">
        <f>IF(veri!T97="","",(veri!T97))</f>
        <v/>
      </c>
      <c r="Y155" s="39" t="str">
        <f>IF(veri!U97="","",(veri!U97))</f>
        <v/>
      </c>
      <c r="Z155" s="39" t="str">
        <f>IF(veri!V97="","",(veri!V97))</f>
        <v/>
      </c>
      <c r="AA155" s="39" t="str">
        <f>IF(veri!W97="","",(veri!W97))</f>
        <v/>
      </c>
      <c r="AB155" s="39" t="str">
        <f>IF(veri!X97="","",(veri!X97))</f>
        <v/>
      </c>
      <c r="AC155" s="39" t="str">
        <f>IF(veri!Y97="","",(veri!Y97))</f>
        <v/>
      </c>
      <c r="AD155" s="39" t="str">
        <f>IF(veri!Z97="","",(veri!Z97))</f>
        <v/>
      </c>
      <c r="AE155" s="42">
        <f>veri!AB97</f>
        <v>0</v>
      </c>
      <c r="AF155" s="43">
        <f>veri!AC97</f>
        <v>0</v>
      </c>
    </row>
    <row r="156" spans="6:32" x14ac:dyDescent="0.25">
      <c r="F156" s="38">
        <v>95</v>
      </c>
      <c r="G156" s="36" t="str">
        <f>IF(veri!C98="","",(veri!C98))</f>
        <v/>
      </c>
      <c r="H156" s="36" t="str">
        <f>IF(veri!D98="","",(veri!D98))</f>
        <v/>
      </c>
      <c r="I156" s="36" t="str">
        <f>IF(veri!E98="","",(veri!E98))</f>
        <v/>
      </c>
      <c r="J156" s="44" t="str">
        <f>IF(veri!F98="","",(veri!F98))</f>
        <v/>
      </c>
      <c r="K156" s="40" t="str">
        <f>IF(veri!G98="","",(veri!G98))</f>
        <v/>
      </c>
      <c r="L156" s="39" t="str">
        <f>IF(veri!H98="","",(veri!H98))</f>
        <v/>
      </c>
      <c r="M156" s="39" t="str">
        <f>IF(veri!I98="","",(veri!I98))</f>
        <v/>
      </c>
      <c r="N156" s="39" t="str">
        <f>IF(veri!J98="","",(veri!J98))</f>
        <v/>
      </c>
      <c r="O156" s="41" t="str">
        <f>IF(veri!K98="","",(veri!K98))</f>
        <v/>
      </c>
      <c r="P156" s="39" t="str">
        <f>IF(veri!L98="","",(veri!L98))</f>
        <v/>
      </c>
      <c r="Q156" s="39" t="str">
        <f>IF(veri!M98="","",(veri!M98))</f>
        <v/>
      </c>
      <c r="R156" s="39" t="str">
        <f>IF(veri!N98="","",(veri!N98))</f>
        <v/>
      </c>
      <c r="S156" s="39" t="str">
        <f>IF(veri!O98="","",(veri!O98))</f>
        <v/>
      </c>
      <c r="T156" s="39" t="str">
        <f>IF(veri!P98="","",(veri!P98))</f>
        <v/>
      </c>
      <c r="U156" s="39" t="str">
        <f>IF(veri!Q98="","",(veri!Q98))</f>
        <v/>
      </c>
      <c r="V156" s="39" t="str">
        <f>IF(veri!R98="","",(veri!R98))</f>
        <v/>
      </c>
      <c r="W156" s="39" t="str">
        <f>IF(veri!S98="","",(veri!S98))</f>
        <v/>
      </c>
      <c r="X156" s="39" t="str">
        <f>IF(veri!T98="","",(veri!T98))</f>
        <v/>
      </c>
      <c r="Y156" s="39" t="str">
        <f>IF(veri!U98="","",(veri!U98))</f>
        <v/>
      </c>
      <c r="Z156" s="39" t="str">
        <f>IF(veri!V98="","",(veri!V98))</f>
        <v/>
      </c>
      <c r="AA156" s="39" t="str">
        <f>IF(veri!W98="","",(veri!W98))</f>
        <v/>
      </c>
      <c r="AB156" s="39" t="str">
        <f>IF(veri!X98="","",(veri!X98))</f>
        <v/>
      </c>
      <c r="AC156" s="39" t="str">
        <f>IF(veri!Y98="","",(veri!Y98))</f>
        <v/>
      </c>
      <c r="AD156" s="39" t="str">
        <f>IF(veri!Z98="","",(veri!Z98))</f>
        <v/>
      </c>
      <c r="AE156" s="42">
        <f>veri!AB98</f>
        <v>0</v>
      </c>
      <c r="AF156" s="43">
        <f>veri!AC98</f>
        <v>0</v>
      </c>
    </row>
    <row r="157" spans="6:32" x14ac:dyDescent="0.25">
      <c r="F157" s="38">
        <v>96</v>
      </c>
      <c r="G157" s="36" t="str">
        <f>IF(veri!C99="","",(veri!C99))</f>
        <v/>
      </c>
      <c r="H157" s="36" t="str">
        <f>IF(veri!D99="","",(veri!D99))</f>
        <v/>
      </c>
      <c r="I157" s="36" t="str">
        <f>IF(veri!E99="","",(veri!E99))</f>
        <v/>
      </c>
      <c r="J157" s="44" t="str">
        <f>IF(veri!F99="","",(veri!F99))</f>
        <v/>
      </c>
      <c r="K157" s="40" t="str">
        <f>IF(veri!G99="","",(veri!G99))</f>
        <v/>
      </c>
      <c r="L157" s="39" t="str">
        <f>IF(veri!H99="","",(veri!H99))</f>
        <v/>
      </c>
      <c r="M157" s="39" t="str">
        <f>IF(veri!I99="","",(veri!I99))</f>
        <v/>
      </c>
      <c r="N157" s="39" t="str">
        <f>IF(veri!J99="","",(veri!J99))</f>
        <v/>
      </c>
      <c r="O157" s="41" t="str">
        <f>IF(veri!K99="","",(veri!K99))</f>
        <v/>
      </c>
      <c r="P157" s="39" t="str">
        <f>IF(veri!L99="","",(veri!L99))</f>
        <v/>
      </c>
      <c r="Q157" s="39" t="str">
        <f>IF(veri!M99="","",(veri!M99))</f>
        <v/>
      </c>
      <c r="R157" s="39" t="str">
        <f>IF(veri!N99="","",(veri!N99))</f>
        <v/>
      </c>
      <c r="S157" s="39" t="str">
        <f>IF(veri!O99="","",(veri!O99))</f>
        <v/>
      </c>
      <c r="T157" s="39" t="str">
        <f>IF(veri!P99="","",(veri!P99))</f>
        <v/>
      </c>
      <c r="U157" s="39" t="str">
        <f>IF(veri!Q99="","",(veri!Q99))</f>
        <v/>
      </c>
      <c r="V157" s="39" t="str">
        <f>IF(veri!R99="","",(veri!R99))</f>
        <v/>
      </c>
      <c r="W157" s="39" t="str">
        <f>IF(veri!S99="","",(veri!S99))</f>
        <v/>
      </c>
      <c r="X157" s="39" t="str">
        <f>IF(veri!T99="","",(veri!T99))</f>
        <v/>
      </c>
      <c r="Y157" s="39" t="str">
        <f>IF(veri!U99="","",(veri!U99))</f>
        <v/>
      </c>
      <c r="Z157" s="39" t="str">
        <f>IF(veri!V99="","",(veri!V99))</f>
        <v/>
      </c>
      <c r="AA157" s="39" t="str">
        <f>IF(veri!W99="","",(veri!W99))</f>
        <v/>
      </c>
      <c r="AB157" s="39" t="str">
        <f>IF(veri!X99="","",(veri!X99))</f>
        <v/>
      </c>
      <c r="AC157" s="39" t="str">
        <f>IF(veri!Y99="","",(veri!Y99))</f>
        <v/>
      </c>
      <c r="AD157" s="39" t="str">
        <f>IF(veri!Z99="","",(veri!Z99))</f>
        <v/>
      </c>
      <c r="AE157" s="42">
        <f>veri!AB99</f>
        <v>0</v>
      </c>
      <c r="AF157" s="43">
        <f>veri!AC99</f>
        <v>0</v>
      </c>
    </row>
    <row r="158" spans="6:32" x14ac:dyDescent="0.25">
      <c r="F158" s="38">
        <v>97</v>
      </c>
      <c r="G158" s="36" t="str">
        <f>IF(veri!C100="","",(veri!C100))</f>
        <v/>
      </c>
      <c r="H158" s="36" t="str">
        <f>IF(veri!D100="","",(veri!D100))</f>
        <v/>
      </c>
      <c r="I158" s="36" t="str">
        <f>IF(veri!E100="","",(veri!E100))</f>
        <v/>
      </c>
      <c r="J158" s="44" t="str">
        <f>IF(veri!F100="","",(veri!F100))</f>
        <v/>
      </c>
      <c r="K158" s="40" t="str">
        <f>IF(veri!G100="","",(veri!G100))</f>
        <v/>
      </c>
      <c r="L158" s="39" t="str">
        <f>IF(veri!H100="","",(veri!H100))</f>
        <v/>
      </c>
      <c r="M158" s="39" t="str">
        <f>IF(veri!I100="","",(veri!I100))</f>
        <v/>
      </c>
      <c r="N158" s="39" t="str">
        <f>IF(veri!J100="","",(veri!J100))</f>
        <v/>
      </c>
      <c r="O158" s="41" t="str">
        <f>IF(veri!K100="","",(veri!K100))</f>
        <v/>
      </c>
      <c r="P158" s="39" t="str">
        <f>IF(veri!L100="","",(veri!L100))</f>
        <v/>
      </c>
      <c r="Q158" s="39" t="str">
        <f>IF(veri!M100="","",(veri!M100))</f>
        <v/>
      </c>
      <c r="R158" s="39" t="str">
        <f>IF(veri!N100="","",(veri!N100))</f>
        <v/>
      </c>
      <c r="S158" s="39" t="str">
        <f>IF(veri!O100="","",(veri!O100))</f>
        <v/>
      </c>
      <c r="T158" s="39" t="str">
        <f>IF(veri!P100="","",(veri!P100))</f>
        <v/>
      </c>
      <c r="U158" s="39" t="str">
        <f>IF(veri!Q100="","",(veri!Q100))</f>
        <v/>
      </c>
      <c r="V158" s="39" t="str">
        <f>IF(veri!R100="","",(veri!R100))</f>
        <v/>
      </c>
      <c r="W158" s="39" t="str">
        <f>IF(veri!S100="","",(veri!S100))</f>
        <v/>
      </c>
      <c r="X158" s="39" t="str">
        <f>IF(veri!T100="","",(veri!T100))</f>
        <v/>
      </c>
      <c r="Y158" s="39" t="str">
        <f>IF(veri!U100="","",(veri!U100))</f>
        <v/>
      </c>
      <c r="Z158" s="39" t="str">
        <f>IF(veri!V100="","",(veri!V100))</f>
        <v/>
      </c>
      <c r="AA158" s="39" t="str">
        <f>IF(veri!W100="","",(veri!W100))</f>
        <v/>
      </c>
      <c r="AB158" s="39" t="str">
        <f>IF(veri!X100="","",(veri!X100))</f>
        <v/>
      </c>
      <c r="AC158" s="39" t="str">
        <f>IF(veri!Y100="","",(veri!Y100))</f>
        <v/>
      </c>
      <c r="AD158" s="39" t="str">
        <f>IF(veri!Z100="","",(veri!Z100))</f>
        <v/>
      </c>
      <c r="AE158" s="42">
        <f>veri!AB100</f>
        <v>0</v>
      </c>
      <c r="AF158" s="43">
        <f>veri!AC100</f>
        <v>0</v>
      </c>
    </row>
    <row r="159" spans="6:32" x14ac:dyDescent="0.25">
      <c r="F159" s="38">
        <v>98</v>
      </c>
      <c r="G159" s="36" t="str">
        <f>IF(veri!C101="","",(veri!C101))</f>
        <v/>
      </c>
      <c r="H159" s="36" t="str">
        <f>IF(veri!D101="","",(veri!D101))</f>
        <v/>
      </c>
      <c r="I159" s="36" t="str">
        <f>IF(veri!E101="","",(veri!E101))</f>
        <v/>
      </c>
      <c r="J159" s="44" t="str">
        <f>IF(veri!F101="","",(veri!F101))</f>
        <v/>
      </c>
      <c r="K159" s="40" t="str">
        <f>IF(veri!G101="","",(veri!G101))</f>
        <v/>
      </c>
      <c r="L159" s="39" t="str">
        <f>IF(veri!H101="","",(veri!H101))</f>
        <v/>
      </c>
      <c r="M159" s="39" t="str">
        <f>IF(veri!I101="","",(veri!I101))</f>
        <v/>
      </c>
      <c r="N159" s="39" t="str">
        <f>IF(veri!J101="","",(veri!J101))</f>
        <v/>
      </c>
      <c r="O159" s="41" t="str">
        <f>IF(veri!K101="","",(veri!K101))</f>
        <v/>
      </c>
      <c r="P159" s="39" t="str">
        <f>IF(veri!L101="","",(veri!L101))</f>
        <v/>
      </c>
      <c r="Q159" s="39" t="str">
        <f>IF(veri!M101="","",(veri!M101))</f>
        <v/>
      </c>
      <c r="R159" s="39" t="str">
        <f>IF(veri!N101="","",(veri!N101))</f>
        <v/>
      </c>
      <c r="S159" s="39" t="str">
        <f>IF(veri!O101="","",(veri!O101))</f>
        <v/>
      </c>
      <c r="T159" s="39" t="str">
        <f>IF(veri!P101="","",(veri!P101))</f>
        <v/>
      </c>
      <c r="U159" s="39" t="str">
        <f>IF(veri!Q101="","",(veri!Q101))</f>
        <v/>
      </c>
      <c r="V159" s="39" t="str">
        <f>IF(veri!R101="","",(veri!R101))</f>
        <v/>
      </c>
      <c r="W159" s="39" t="str">
        <f>IF(veri!S101="","",(veri!S101))</f>
        <v/>
      </c>
      <c r="X159" s="39" t="str">
        <f>IF(veri!T101="","",(veri!T101))</f>
        <v/>
      </c>
      <c r="Y159" s="39" t="str">
        <f>IF(veri!U101="","",(veri!U101))</f>
        <v/>
      </c>
      <c r="Z159" s="39" t="str">
        <f>IF(veri!V101="","",(veri!V101))</f>
        <v/>
      </c>
      <c r="AA159" s="39" t="str">
        <f>IF(veri!W101="","",(veri!W101))</f>
        <v/>
      </c>
      <c r="AB159" s="39" t="str">
        <f>IF(veri!X101="","",(veri!X101))</f>
        <v/>
      </c>
      <c r="AC159" s="39" t="str">
        <f>IF(veri!Y101="","",(veri!Y101))</f>
        <v/>
      </c>
      <c r="AD159" s="39" t="str">
        <f>IF(veri!Z101="","",(veri!Z101))</f>
        <v/>
      </c>
      <c r="AE159" s="42">
        <f>veri!AB101</f>
        <v>0</v>
      </c>
      <c r="AF159" s="43">
        <f>veri!AC101</f>
        <v>0</v>
      </c>
    </row>
    <row r="160" spans="6:32" x14ac:dyDescent="0.25">
      <c r="F160" s="38">
        <v>99</v>
      </c>
      <c r="G160" s="36" t="str">
        <f>IF(veri!C102="","",(veri!C102))</f>
        <v/>
      </c>
      <c r="H160" s="36" t="str">
        <f>IF(veri!D102="","",(veri!D102))</f>
        <v/>
      </c>
      <c r="I160" s="36" t="str">
        <f>IF(veri!E102="","",(veri!E102))</f>
        <v/>
      </c>
      <c r="J160" s="44" t="str">
        <f>IF(veri!F102="","",(veri!F102))</f>
        <v/>
      </c>
      <c r="K160" s="40" t="str">
        <f>IF(veri!G102="","",(veri!G102))</f>
        <v/>
      </c>
      <c r="L160" s="39" t="str">
        <f>IF(veri!H102="","",(veri!H102))</f>
        <v/>
      </c>
      <c r="M160" s="39" t="str">
        <f>IF(veri!I102="","",(veri!I102))</f>
        <v/>
      </c>
      <c r="N160" s="39" t="str">
        <f>IF(veri!J102="","",(veri!J102))</f>
        <v/>
      </c>
      <c r="O160" s="41" t="str">
        <f>IF(veri!K102="","",(veri!K102))</f>
        <v/>
      </c>
      <c r="P160" s="39" t="str">
        <f>IF(veri!L102="","",(veri!L102))</f>
        <v/>
      </c>
      <c r="Q160" s="39" t="str">
        <f>IF(veri!M102="","",(veri!M102))</f>
        <v/>
      </c>
      <c r="R160" s="39" t="str">
        <f>IF(veri!N102="","",(veri!N102))</f>
        <v/>
      </c>
      <c r="S160" s="39" t="str">
        <f>IF(veri!O102="","",(veri!O102))</f>
        <v/>
      </c>
      <c r="T160" s="39" t="str">
        <f>IF(veri!P102="","",(veri!P102))</f>
        <v/>
      </c>
      <c r="U160" s="39" t="str">
        <f>IF(veri!Q102="","",(veri!Q102))</f>
        <v/>
      </c>
      <c r="V160" s="39" t="str">
        <f>IF(veri!R102="","",(veri!R102))</f>
        <v/>
      </c>
      <c r="W160" s="39" t="str">
        <f>IF(veri!S102="","",(veri!S102))</f>
        <v/>
      </c>
      <c r="X160" s="39" t="str">
        <f>IF(veri!T102="","",(veri!T102))</f>
        <v/>
      </c>
      <c r="Y160" s="39" t="str">
        <f>IF(veri!U102="","",(veri!U102))</f>
        <v/>
      </c>
      <c r="Z160" s="39" t="str">
        <f>IF(veri!V102="","",(veri!V102))</f>
        <v/>
      </c>
      <c r="AA160" s="39" t="str">
        <f>IF(veri!W102="","",(veri!W102))</f>
        <v/>
      </c>
      <c r="AB160" s="39" t="str">
        <f>IF(veri!X102="","",(veri!X102))</f>
        <v/>
      </c>
      <c r="AC160" s="39" t="str">
        <f>IF(veri!Y102="","",(veri!Y102))</f>
        <v/>
      </c>
      <c r="AD160" s="39" t="str">
        <f>IF(veri!Z102="","",(veri!Z102))</f>
        <v/>
      </c>
      <c r="AE160" s="42">
        <f>veri!AB102</f>
        <v>0</v>
      </c>
      <c r="AF160" s="43">
        <f>veri!AC102</f>
        <v>0</v>
      </c>
    </row>
    <row r="161" spans="6:32" x14ac:dyDescent="0.25">
      <c r="F161" s="38">
        <v>100</v>
      </c>
      <c r="G161" s="36" t="str">
        <f>IF(veri!C103="","",(veri!C103))</f>
        <v/>
      </c>
      <c r="H161" s="36" t="str">
        <f>IF(veri!D103="","",(veri!D103))</f>
        <v/>
      </c>
      <c r="I161" s="36" t="str">
        <f>IF(veri!E103="","",(veri!E103))</f>
        <v/>
      </c>
      <c r="J161" s="44" t="str">
        <f>IF(veri!F103="","",(veri!F103))</f>
        <v/>
      </c>
      <c r="K161" s="40" t="str">
        <f>IF(veri!G103="","",(veri!G103))</f>
        <v/>
      </c>
      <c r="L161" s="39" t="str">
        <f>IF(veri!H103="","",(veri!H103))</f>
        <v/>
      </c>
      <c r="M161" s="39" t="str">
        <f>IF(veri!I103="","",(veri!I103))</f>
        <v/>
      </c>
      <c r="N161" s="39" t="str">
        <f>IF(veri!J103="","",(veri!J103))</f>
        <v/>
      </c>
      <c r="O161" s="41" t="str">
        <f>IF(veri!K103="","",(veri!K103))</f>
        <v/>
      </c>
      <c r="P161" s="39" t="str">
        <f>IF(veri!L103="","",(veri!L103))</f>
        <v/>
      </c>
      <c r="Q161" s="39" t="str">
        <f>IF(veri!M103="","",(veri!M103))</f>
        <v/>
      </c>
      <c r="R161" s="39" t="str">
        <f>IF(veri!N103="","",(veri!N103))</f>
        <v/>
      </c>
      <c r="S161" s="39" t="str">
        <f>IF(veri!O103="","",(veri!O103))</f>
        <v/>
      </c>
      <c r="T161" s="39" t="str">
        <f>IF(veri!P103="","",(veri!P103))</f>
        <v/>
      </c>
      <c r="U161" s="39" t="str">
        <f>IF(veri!Q103="","",(veri!Q103))</f>
        <v/>
      </c>
      <c r="V161" s="39" t="str">
        <f>IF(veri!R103="","",(veri!R103))</f>
        <v/>
      </c>
      <c r="W161" s="39" t="str">
        <f>IF(veri!S103="","",(veri!S103))</f>
        <v/>
      </c>
      <c r="X161" s="39" t="str">
        <f>IF(veri!T103="","",(veri!T103))</f>
        <v/>
      </c>
      <c r="Y161" s="39" t="str">
        <f>IF(veri!U103="","",(veri!U103))</f>
        <v/>
      </c>
      <c r="Z161" s="39" t="str">
        <f>IF(veri!V103="","",(veri!V103))</f>
        <v/>
      </c>
      <c r="AA161" s="39" t="str">
        <f>IF(veri!W103="","",(veri!W103))</f>
        <v/>
      </c>
      <c r="AB161" s="39" t="str">
        <f>IF(veri!X103="","",(veri!X103))</f>
        <v/>
      </c>
      <c r="AC161" s="39" t="str">
        <f>IF(veri!Y103="","",(veri!Y103))</f>
        <v/>
      </c>
      <c r="AD161" s="39" t="str">
        <f>IF(veri!Z103="","",(veri!Z103))</f>
        <v/>
      </c>
      <c r="AE161" s="42">
        <f>veri!AB103</f>
        <v>0</v>
      </c>
      <c r="AF161" s="43">
        <f>veri!AC103</f>
        <v>0</v>
      </c>
    </row>
    <row r="162" spans="6:32" x14ac:dyDescent="0.25">
      <c r="F162" s="38">
        <v>101</v>
      </c>
      <c r="G162" s="36" t="str">
        <f>IF(veri!C104="","",(veri!C104))</f>
        <v/>
      </c>
      <c r="H162" s="36" t="str">
        <f>IF(veri!D104="","",(veri!D104))</f>
        <v/>
      </c>
      <c r="I162" s="36" t="str">
        <f>IF(veri!E104="","",(veri!E104))</f>
        <v/>
      </c>
      <c r="J162" s="44" t="str">
        <f>IF(veri!F104="","",(veri!F104))</f>
        <v/>
      </c>
      <c r="K162" s="40" t="str">
        <f>IF(veri!G104="","",(veri!G104))</f>
        <v/>
      </c>
      <c r="L162" s="39" t="str">
        <f>IF(veri!H104="","",(veri!H104))</f>
        <v/>
      </c>
      <c r="M162" s="39" t="str">
        <f>IF(veri!I104="","",(veri!I104))</f>
        <v/>
      </c>
      <c r="N162" s="39" t="str">
        <f>IF(veri!J104="","",(veri!J104))</f>
        <v/>
      </c>
      <c r="O162" s="41" t="str">
        <f>IF(veri!K104="","",(veri!K104))</f>
        <v/>
      </c>
      <c r="P162" s="39" t="str">
        <f>IF(veri!L104="","",(veri!L104))</f>
        <v/>
      </c>
      <c r="Q162" s="39" t="str">
        <f>IF(veri!M104="","",(veri!M104))</f>
        <v/>
      </c>
      <c r="R162" s="39" t="str">
        <f>IF(veri!N104="","",(veri!N104))</f>
        <v/>
      </c>
      <c r="S162" s="39" t="str">
        <f>IF(veri!O104="","",(veri!O104))</f>
        <v/>
      </c>
      <c r="T162" s="39" t="str">
        <f>IF(veri!P104="","",(veri!P104))</f>
        <v/>
      </c>
      <c r="U162" s="39" t="str">
        <f>IF(veri!Q104="","",(veri!Q104))</f>
        <v/>
      </c>
      <c r="V162" s="39" t="str">
        <f>IF(veri!R104="","",(veri!R104))</f>
        <v/>
      </c>
      <c r="W162" s="39" t="str">
        <f>IF(veri!S104="","",(veri!S104))</f>
        <v/>
      </c>
      <c r="X162" s="39" t="str">
        <f>IF(veri!T104="","",(veri!T104))</f>
        <v/>
      </c>
      <c r="Y162" s="39" t="str">
        <f>IF(veri!U104="","",(veri!U104))</f>
        <v/>
      </c>
      <c r="Z162" s="39" t="str">
        <f>IF(veri!V104="","",(veri!V104))</f>
        <v/>
      </c>
      <c r="AA162" s="39" t="str">
        <f>IF(veri!W104="","",(veri!W104))</f>
        <v/>
      </c>
      <c r="AB162" s="39" t="str">
        <f>IF(veri!X104="","",(veri!X104))</f>
        <v/>
      </c>
      <c r="AC162" s="39" t="str">
        <f>IF(veri!Y104="","",(veri!Y104))</f>
        <v/>
      </c>
      <c r="AD162" s="39" t="str">
        <f>IF(veri!Z104="","",(veri!Z104))</f>
        <v/>
      </c>
      <c r="AE162" s="42">
        <f>veri!AB104</f>
        <v>0</v>
      </c>
      <c r="AF162" s="43">
        <f>veri!AC104</f>
        <v>0</v>
      </c>
    </row>
    <row r="163" spans="6:32" x14ac:dyDescent="0.25">
      <c r="F163" s="38">
        <v>102</v>
      </c>
      <c r="G163" s="36" t="str">
        <f>IF(veri!C105="","",(veri!C105))</f>
        <v/>
      </c>
      <c r="H163" s="36" t="str">
        <f>IF(veri!D105="","",(veri!D105))</f>
        <v/>
      </c>
      <c r="I163" s="36" t="str">
        <f>IF(veri!E105="","",(veri!E105))</f>
        <v/>
      </c>
      <c r="J163" s="44" t="str">
        <f>IF(veri!F105="","",(veri!F105))</f>
        <v/>
      </c>
      <c r="K163" s="40" t="str">
        <f>IF(veri!G105="","",(veri!G105))</f>
        <v/>
      </c>
      <c r="L163" s="39" t="str">
        <f>IF(veri!H105="","",(veri!H105))</f>
        <v/>
      </c>
      <c r="M163" s="39" t="str">
        <f>IF(veri!I105="","",(veri!I105))</f>
        <v/>
      </c>
      <c r="N163" s="39" t="str">
        <f>IF(veri!J105="","",(veri!J105))</f>
        <v/>
      </c>
      <c r="O163" s="41" t="str">
        <f>IF(veri!K105="","",(veri!K105))</f>
        <v/>
      </c>
      <c r="P163" s="39" t="str">
        <f>IF(veri!L105="","",(veri!L105))</f>
        <v/>
      </c>
      <c r="Q163" s="39" t="str">
        <f>IF(veri!M105="","",(veri!M105))</f>
        <v/>
      </c>
      <c r="R163" s="39" t="str">
        <f>IF(veri!N105="","",(veri!N105))</f>
        <v/>
      </c>
      <c r="S163" s="39" t="str">
        <f>IF(veri!O105="","",(veri!O105))</f>
        <v/>
      </c>
      <c r="T163" s="39" t="str">
        <f>IF(veri!P105="","",(veri!P105))</f>
        <v/>
      </c>
      <c r="U163" s="39" t="str">
        <f>IF(veri!Q105="","",(veri!Q105))</f>
        <v/>
      </c>
      <c r="V163" s="39" t="str">
        <f>IF(veri!R105="","",(veri!R105))</f>
        <v/>
      </c>
      <c r="W163" s="39" t="str">
        <f>IF(veri!S105="","",(veri!S105))</f>
        <v/>
      </c>
      <c r="X163" s="39" t="str">
        <f>IF(veri!T105="","",(veri!T105))</f>
        <v/>
      </c>
      <c r="Y163" s="39" t="str">
        <f>IF(veri!U105="","",(veri!U105))</f>
        <v/>
      </c>
      <c r="Z163" s="39" t="str">
        <f>IF(veri!V105="","",(veri!V105))</f>
        <v/>
      </c>
      <c r="AA163" s="39" t="str">
        <f>IF(veri!W105="","",(veri!W105))</f>
        <v/>
      </c>
      <c r="AB163" s="39" t="str">
        <f>IF(veri!X105="","",(veri!X105))</f>
        <v/>
      </c>
      <c r="AC163" s="39" t="str">
        <f>IF(veri!Y105="","",(veri!Y105))</f>
        <v/>
      </c>
      <c r="AD163" s="39" t="str">
        <f>IF(veri!Z105="","",(veri!Z105))</f>
        <v/>
      </c>
      <c r="AE163" s="42">
        <f>veri!AB105</f>
        <v>0</v>
      </c>
      <c r="AF163" s="43">
        <f>veri!AC105</f>
        <v>0</v>
      </c>
    </row>
    <row r="164" spans="6:32" x14ac:dyDescent="0.25">
      <c r="F164" s="38">
        <v>103</v>
      </c>
      <c r="G164" s="36" t="str">
        <f>IF(veri!C106="","",(veri!C106))</f>
        <v/>
      </c>
      <c r="H164" s="36" t="str">
        <f>IF(veri!D106="","",(veri!D106))</f>
        <v/>
      </c>
      <c r="I164" s="36" t="str">
        <f>IF(veri!E106="","",(veri!E106))</f>
        <v/>
      </c>
      <c r="J164" s="44" t="str">
        <f>IF(veri!F106="","",(veri!F106))</f>
        <v/>
      </c>
      <c r="K164" s="40" t="str">
        <f>IF(veri!G106="","",(veri!G106))</f>
        <v/>
      </c>
      <c r="L164" s="39" t="str">
        <f>IF(veri!H106="","",(veri!H106))</f>
        <v/>
      </c>
      <c r="M164" s="39" t="str">
        <f>IF(veri!I106="","",(veri!I106))</f>
        <v/>
      </c>
      <c r="N164" s="39" t="str">
        <f>IF(veri!J106="","",(veri!J106))</f>
        <v/>
      </c>
      <c r="O164" s="41" t="str">
        <f>IF(veri!K106="","",(veri!K106))</f>
        <v/>
      </c>
      <c r="P164" s="39" t="str">
        <f>IF(veri!L106="","",(veri!L106))</f>
        <v/>
      </c>
      <c r="Q164" s="39" t="str">
        <f>IF(veri!M106="","",(veri!M106))</f>
        <v/>
      </c>
      <c r="R164" s="39" t="str">
        <f>IF(veri!N106="","",(veri!N106))</f>
        <v/>
      </c>
      <c r="S164" s="39" t="str">
        <f>IF(veri!O106="","",(veri!O106))</f>
        <v/>
      </c>
      <c r="T164" s="39" t="str">
        <f>IF(veri!P106="","",(veri!P106))</f>
        <v/>
      </c>
      <c r="U164" s="39" t="str">
        <f>IF(veri!Q106="","",(veri!Q106))</f>
        <v/>
      </c>
      <c r="V164" s="39" t="str">
        <f>IF(veri!R106="","",(veri!R106))</f>
        <v/>
      </c>
      <c r="W164" s="39" t="str">
        <f>IF(veri!S106="","",(veri!S106))</f>
        <v/>
      </c>
      <c r="X164" s="39" t="str">
        <f>IF(veri!T106="","",(veri!T106))</f>
        <v/>
      </c>
      <c r="Y164" s="39" t="str">
        <f>IF(veri!U106="","",(veri!U106))</f>
        <v/>
      </c>
      <c r="Z164" s="39" t="str">
        <f>IF(veri!V106="","",(veri!V106))</f>
        <v/>
      </c>
      <c r="AA164" s="39" t="str">
        <f>IF(veri!W106="","",(veri!W106))</f>
        <v/>
      </c>
      <c r="AB164" s="39" t="str">
        <f>IF(veri!X106="","",(veri!X106))</f>
        <v/>
      </c>
      <c r="AC164" s="39" t="str">
        <f>IF(veri!Y106="","",(veri!Y106))</f>
        <v/>
      </c>
      <c r="AD164" s="39" t="str">
        <f>IF(veri!Z106="","",(veri!Z106))</f>
        <v/>
      </c>
      <c r="AE164" s="42">
        <f>veri!AB106</f>
        <v>0</v>
      </c>
      <c r="AF164" s="43">
        <f>veri!AC106</f>
        <v>0</v>
      </c>
    </row>
    <row r="165" spans="6:32" x14ac:dyDescent="0.25">
      <c r="F165" s="38">
        <v>104</v>
      </c>
      <c r="G165" s="36" t="str">
        <f>IF(veri!C107="","",(veri!C107))</f>
        <v/>
      </c>
      <c r="H165" s="36" t="str">
        <f>IF(veri!D107="","",(veri!D107))</f>
        <v/>
      </c>
      <c r="I165" s="36" t="str">
        <f>IF(veri!E107="","",(veri!E107))</f>
        <v/>
      </c>
      <c r="J165" s="44" t="str">
        <f>IF(veri!F107="","",(veri!F107))</f>
        <v/>
      </c>
      <c r="K165" s="40" t="str">
        <f>IF(veri!G107="","",(veri!G107))</f>
        <v/>
      </c>
      <c r="L165" s="39" t="str">
        <f>IF(veri!H107="","",(veri!H107))</f>
        <v/>
      </c>
      <c r="M165" s="39" t="str">
        <f>IF(veri!I107="","",(veri!I107))</f>
        <v/>
      </c>
      <c r="N165" s="39" t="str">
        <f>IF(veri!J107="","",(veri!J107))</f>
        <v/>
      </c>
      <c r="O165" s="41" t="str">
        <f>IF(veri!K107="","",(veri!K107))</f>
        <v/>
      </c>
      <c r="P165" s="39" t="str">
        <f>IF(veri!L107="","",(veri!L107))</f>
        <v/>
      </c>
      <c r="Q165" s="39" t="str">
        <f>IF(veri!M107="","",(veri!M107))</f>
        <v/>
      </c>
      <c r="R165" s="39" t="str">
        <f>IF(veri!N107="","",(veri!N107))</f>
        <v/>
      </c>
      <c r="S165" s="39" t="str">
        <f>IF(veri!O107="","",(veri!O107))</f>
        <v/>
      </c>
      <c r="T165" s="39" t="str">
        <f>IF(veri!P107="","",(veri!P107))</f>
        <v/>
      </c>
      <c r="U165" s="39" t="str">
        <f>IF(veri!Q107="","",(veri!Q107))</f>
        <v/>
      </c>
      <c r="V165" s="39" t="str">
        <f>IF(veri!R107="","",(veri!R107))</f>
        <v/>
      </c>
      <c r="W165" s="39" t="str">
        <f>IF(veri!S107="","",(veri!S107))</f>
        <v/>
      </c>
      <c r="X165" s="39" t="str">
        <f>IF(veri!T107="","",(veri!T107))</f>
        <v/>
      </c>
      <c r="Y165" s="39" t="str">
        <f>IF(veri!U107="","",(veri!U107))</f>
        <v/>
      </c>
      <c r="Z165" s="39" t="str">
        <f>IF(veri!V107="","",(veri!V107))</f>
        <v/>
      </c>
      <c r="AA165" s="39" t="str">
        <f>IF(veri!W107="","",(veri!W107))</f>
        <v/>
      </c>
      <c r="AB165" s="39" t="str">
        <f>IF(veri!X107="","",(veri!X107))</f>
        <v/>
      </c>
      <c r="AC165" s="39" t="str">
        <f>IF(veri!Y107="","",(veri!Y107))</f>
        <v/>
      </c>
      <c r="AD165" s="39" t="str">
        <f>IF(veri!Z107="","",(veri!Z107))</f>
        <v/>
      </c>
      <c r="AE165" s="42">
        <f>veri!AB107</f>
        <v>0</v>
      </c>
      <c r="AF165" s="43">
        <f>veri!AC107</f>
        <v>0</v>
      </c>
    </row>
    <row r="166" spans="6:32" x14ac:dyDescent="0.25">
      <c r="F166" s="38">
        <v>105</v>
      </c>
      <c r="G166" s="36" t="str">
        <f>IF(veri!C108="","",(veri!C108))</f>
        <v/>
      </c>
      <c r="H166" s="36" t="str">
        <f>IF(veri!D108="","",(veri!D108))</f>
        <v/>
      </c>
      <c r="I166" s="36" t="str">
        <f>IF(veri!E108="","",(veri!E108))</f>
        <v/>
      </c>
      <c r="J166" s="44" t="str">
        <f>IF(veri!F108="","",(veri!F108))</f>
        <v/>
      </c>
      <c r="K166" s="40" t="str">
        <f>IF(veri!G108="","",(veri!G108))</f>
        <v/>
      </c>
      <c r="L166" s="39" t="str">
        <f>IF(veri!H108="","",(veri!H108))</f>
        <v/>
      </c>
      <c r="M166" s="39" t="str">
        <f>IF(veri!I108="","",(veri!I108))</f>
        <v/>
      </c>
      <c r="N166" s="39" t="str">
        <f>IF(veri!J108="","",(veri!J108))</f>
        <v/>
      </c>
      <c r="O166" s="41" t="str">
        <f>IF(veri!K108="","",(veri!K108))</f>
        <v/>
      </c>
      <c r="P166" s="39" t="str">
        <f>IF(veri!L108="","",(veri!L108))</f>
        <v/>
      </c>
      <c r="Q166" s="39" t="str">
        <f>IF(veri!M108="","",(veri!M108))</f>
        <v/>
      </c>
      <c r="R166" s="39" t="str">
        <f>IF(veri!N108="","",(veri!N108))</f>
        <v/>
      </c>
      <c r="S166" s="39" t="str">
        <f>IF(veri!O108="","",(veri!O108))</f>
        <v/>
      </c>
      <c r="T166" s="39" t="str">
        <f>IF(veri!P108="","",(veri!P108))</f>
        <v/>
      </c>
      <c r="U166" s="39" t="str">
        <f>IF(veri!Q108="","",(veri!Q108))</f>
        <v/>
      </c>
      <c r="V166" s="39" t="str">
        <f>IF(veri!R108="","",(veri!R108))</f>
        <v/>
      </c>
      <c r="W166" s="39" t="str">
        <f>IF(veri!S108="","",(veri!S108))</f>
        <v/>
      </c>
      <c r="X166" s="39" t="str">
        <f>IF(veri!T108="","",(veri!T108))</f>
        <v/>
      </c>
      <c r="Y166" s="39" t="str">
        <f>IF(veri!U108="","",(veri!U108))</f>
        <v/>
      </c>
      <c r="Z166" s="39" t="str">
        <f>IF(veri!V108="","",(veri!V108))</f>
        <v/>
      </c>
      <c r="AA166" s="39" t="str">
        <f>IF(veri!W108="","",(veri!W108))</f>
        <v/>
      </c>
      <c r="AB166" s="39" t="str">
        <f>IF(veri!X108="","",(veri!X108))</f>
        <v/>
      </c>
      <c r="AC166" s="39" t="str">
        <f>IF(veri!Y108="","",(veri!Y108))</f>
        <v/>
      </c>
      <c r="AD166" s="39" t="str">
        <f>IF(veri!Z108="","",(veri!Z108))</f>
        <v/>
      </c>
      <c r="AE166" s="42">
        <f>veri!AB108</f>
        <v>0</v>
      </c>
      <c r="AF166" s="43">
        <f>veri!AC108</f>
        <v>0</v>
      </c>
    </row>
    <row r="167" spans="6:32" x14ac:dyDescent="0.25">
      <c r="F167" s="38">
        <v>106</v>
      </c>
      <c r="G167" s="36" t="str">
        <f>IF(veri!C109="","",(veri!C109))</f>
        <v/>
      </c>
      <c r="H167" s="36" t="str">
        <f>IF(veri!D109="","",(veri!D109))</f>
        <v/>
      </c>
      <c r="I167" s="36" t="str">
        <f>IF(veri!E109="","",(veri!E109))</f>
        <v/>
      </c>
      <c r="J167" s="44" t="str">
        <f>IF(veri!F109="","",(veri!F109))</f>
        <v/>
      </c>
      <c r="K167" s="40" t="str">
        <f>IF(veri!G109="","",(veri!G109))</f>
        <v/>
      </c>
      <c r="L167" s="39" t="str">
        <f>IF(veri!H109="","",(veri!H109))</f>
        <v/>
      </c>
      <c r="M167" s="39" t="str">
        <f>IF(veri!I109="","",(veri!I109))</f>
        <v/>
      </c>
      <c r="N167" s="39" t="str">
        <f>IF(veri!J109="","",(veri!J109))</f>
        <v/>
      </c>
      <c r="O167" s="41" t="str">
        <f>IF(veri!K109="","",(veri!K109))</f>
        <v/>
      </c>
      <c r="P167" s="39" t="str">
        <f>IF(veri!L109="","",(veri!L109))</f>
        <v/>
      </c>
      <c r="Q167" s="39" t="str">
        <f>IF(veri!M109="","",(veri!M109))</f>
        <v/>
      </c>
      <c r="R167" s="39" t="str">
        <f>IF(veri!N109="","",(veri!N109))</f>
        <v/>
      </c>
      <c r="S167" s="39" t="str">
        <f>IF(veri!O109="","",(veri!O109))</f>
        <v/>
      </c>
      <c r="T167" s="39" t="str">
        <f>IF(veri!P109="","",(veri!P109))</f>
        <v/>
      </c>
      <c r="U167" s="39" t="str">
        <f>IF(veri!Q109="","",(veri!Q109))</f>
        <v/>
      </c>
      <c r="V167" s="39" t="str">
        <f>IF(veri!R109="","",(veri!R109))</f>
        <v/>
      </c>
      <c r="W167" s="39" t="str">
        <f>IF(veri!S109="","",(veri!S109))</f>
        <v/>
      </c>
      <c r="X167" s="39" t="str">
        <f>IF(veri!T109="","",(veri!T109))</f>
        <v/>
      </c>
      <c r="Y167" s="39" t="str">
        <f>IF(veri!U109="","",(veri!U109))</f>
        <v/>
      </c>
      <c r="Z167" s="39" t="str">
        <f>IF(veri!V109="","",(veri!V109))</f>
        <v/>
      </c>
      <c r="AA167" s="39" t="str">
        <f>IF(veri!W109="","",(veri!W109))</f>
        <v/>
      </c>
      <c r="AB167" s="39" t="str">
        <f>IF(veri!X109="","",(veri!X109))</f>
        <v/>
      </c>
      <c r="AC167" s="39" t="str">
        <f>IF(veri!Y109="","",(veri!Y109))</f>
        <v/>
      </c>
      <c r="AD167" s="39" t="str">
        <f>IF(veri!Z109="","",(veri!Z109))</f>
        <v/>
      </c>
      <c r="AE167" s="42">
        <f>veri!AB109</f>
        <v>0</v>
      </c>
      <c r="AF167" s="43">
        <f>veri!AC109</f>
        <v>0</v>
      </c>
    </row>
    <row r="168" spans="6:32" x14ac:dyDescent="0.25">
      <c r="F168" s="38">
        <v>107</v>
      </c>
      <c r="G168" s="36" t="str">
        <f>IF(veri!C110="","",(veri!C110))</f>
        <v/>
      </c>
      <c r="H168" s="36" t="str">
        <f>IF(veri!D110="","",(veri!D110))</f>
        <v/>
      </c>
      <c r="I168" s="36" t="str">
        <f>IF(veri!E110="","",(veri!E110))</f>
        <v/>
      </c>
      <c r="J168" s="44" t="str">
        <f>IF(veri!F110="","",(veri!F110))</f>
        <v/>
      </c>
      <c r="K168" s="40" t="str">
        <f>IF(veri!G110="","",(veri!G110))</f>
        <v/>
      </c>
      <c r="L168" s="39" t="str">
        <f>IF(veri!H110="","",(veri!H110))</f>
        <v/>
      </c>
      <c r="M168" s="39" t="str">
        <f>IF(veri!I110="","",(veri!I110))</f>
        <v/>
      </c>
      <c r="N168" s="39" t="str">
        <f>IF(veri!J110="","",(veri!J110))</f>
        <v/>
      </c>
      <c r="O168" s="41" t="str">
        <f>IF(veri!K110="","",(veri!K110))</f>
        <v/>
      </c>
      <c r="P168" s="39" t="str">
        <f>IF(veri!L110="","",(veri!L110))</f>
        <v/>
      </c>
      <c r="Q168" s="39" t="str">
        <f>IF(veri!M110="","",(veri!M110))</f>
        <v/>
      </c>
      <c r="R168" s="39" t="str">
        <f>IF(veri!N110="","",(veri!N110))</f>
        <v/>
      </c>
      <c r="S168" s="39" t="str">
        <f>IF(veri!O110="","",(veri!O110))</f>
        <v/>
      </c>
      <c r="T168" s="39" t="str">
        <f>IF(veri!P110="","",(veri!P110))</f>
        <v/>
      </c>
      <c r="U168" s="39" t="str">
        <f>IF(veri!Q110="","",(veri!Q110))</f>
        <v/>
      </c>
      <c r="V168" s="39" t="str">
        <f>IF(veri!R110="","",(veri!R110))</f>
        <v/>
      </c>
      <c r="W168" s="39" t="str">
        <f>IF(veri!S110="","",(veri!S110))</f>
        <v/>
      </c>
      <c r="X168" s="39" t="str">
        <f>IF(veri!T110="","",(veri!T110))</f>
        <v/>
      </c>
      <c r="Y168" s="39" t="str">
        <f>IF(veri!U110="","",(veri!U110))</f>
        <v/>
      </c>
      <c r="Z168" s="39" t="str">
        <f>IF(veri!V110="","",(veri!V110))</f>
        <v/>
      </c>
      <c r="AA168" s="39" t="str">
        <f>IF(veri!W110="","",(veri!W110))</f>
        <v/>
      </c>
      <c r="AB168" s="39" t="str">
        <f>IF(veri!X110="","",(veri!X110))</f>
        <v/>
      </c>
      <c r="AC168" s="39" t="str">
        <f>IF(veri!Y110="","",(veri!Y110))</f>
        <v/>
      </c>
      <c r="AD168" s="39" t="str">
        <f>IF(veri!Z110="","",(veri!Z110))</f>
        <v/>
      </c>
      <c r="AE168" s="42">
        <f>veri!AB110</f>
        <v>0</v>
      </c>
      <c r="AF168" s="43">
        <f>veri!AC110</f>
        <v>0</v>
      </c>
    </row>
    <row r="169" spans="6:32" x14ac:dyDescent="0.25">
      <c r="F169" s="38">
        <v>108</v>
      </c>
      <c r="G169" s="36" t="str">
        <f>IF(veri!C111="","",(veri!C111))</f>
        <v/>
      </c>
      <c r="H169" s="36" t="str">
        <f>IF(veri!D111="","",(veri!D111))</f>
        <v/>
      </c>
      <c r="I169" s="36" t="str">
        <f>IF(veri!E111="","",(veri!E111))</f>
        <v/>
      </c>
      <c r="J169" s="44" t="str">
        <f>IF(veri!F111="","",(veri!F111))</f>
        <v/>
      </c>
      <c r="K169" s="40" t="str">
        <f>IF(veri!G111="","",(veri!G111))</f>
        <v/>
      </c>
      <c r="L169" s="39" t="str">
        <f>IF(veri!H111="","",(veri!H111))</f>
        <v/>
      </c>
      <c r="M169" s="39" t="str">
        <f>IF(veri!I111="","",(veri!I111))</f>
        <v/>
      </c>
      <c r="N169" s="39" t="str">
        <f>IF(veri!J111="","",(veri!J111))</f>
        <v/>
      </c>
      <c r="O169" s="41" t="str">
        <f>IF(veri!K111="","",(veri!K111))</f>
        <v/>
      </c>
      <c r="P169" s="39" t="str">
        <f>IF(veri!L111="","",(veri!L111))</f>
        <v/>
      </c>
      <c r="Q169" s="39" t="str">
        <f>IF(veri!M111="","",(veri!M111))</f>
        <v/>
      </c>
      <c r="R169" s="39" t="str">
        <f>IF(veri!N111="","",(veri!N111))</f>
        <v/>
      </c>
      <c r="S169" s="39" t="str">
        <f>IF(veri!O111="","",(veri!O111))</f>
        <v/>
      </c>
      <c r="T169" s="39" t="str">
        <f>IF(veri!P111="","",(veri!P111))</f>
        <v/>
      </c>
      <c r="U169" s="39" t="str">
        <f>IF(veri!Q111="","",(veri!Q111))</f>
        <v/>
      </c>
      <c r="V169" s="39" t="str">
        <f>IF(veri!R111="","",(veri!R111))</f>
        <v/>
      </c>
      <c r="W169" s="39" t="str">
        <f>IF(veri!S111="","",(veri!S111))</f>
        <v/>
      </c>
      <c r="X169" s="39" t="str">
        <f>IF(veri!T111="","",(veri!T111))</f>
        <v/>
      </c>
      <c r="Y169" s="39" t="str">
        <f>IF(veri!U111="","",(veri!U111))</f>
        <v/>
      </c>
      <c r="Z169" s="39" t="str">
        <f>IF(veri!V111="","",(veri!V111))</f>
        <v/>
      </c>
      <c r="AA169" s="39" t="str">
        <f>IF(veri!W111="","",(veri!W111))</f>
        <v/>
      </c>
      <c r="AB169" s="39" t="str">
        <f>IF(veri!X111="","",(veri!X111))</f>
        <v/>
      </c>
      <c r="AC169" s="39" t="str">
        <f>IF(veri!Y111="","",(veri!Y111))</f>
        <v/>
      </c>
      <c r="AD169" s="39" t="str">
        <f>IF(veri!Z111="","",(veri!Z111))</f>
        <v/>
      </c>
      <c r="AE169" s="42">
        <f>veri!AB111</f>
        <v>0</v>
      </c>
      <c r="AF169" s="43">
        <f>veri!AC111</f>
        <v>0</v>
      </c>
    </row>
    <row r="170" spans="6:32" x14ac:dyDescent="0.25">
      <c r="F170" s="38">
        <v>109</v>
      </c>
      <c r="G170" s="36" t="str">
        <f>IF(veri!C112="","",(veri!C112))</f>
        <v/>
      </c>
      <c r="H170" s="36" t="str">
        <f>IF(veri!D112="","",(veri!D112))</f>
        <v/>
      </c>
      <c r="I170" s="36" t="str">
        <f>IF(veri!E112="","",(veri!E112))</f>
        <v/>
      </c>
      <c r="J170" s="44" t="str">
        <f>IF(veri!F112="","",(veri!F112))</f>
        <v/>
      </c>
      <c r="K170" s="40" t="str">
        <f>IF(veri!G112="","",(veri!G112))</f>
        <v/>
      </c>
      <c r="L170" s="39" t="str">
        <f>IF(veri!H112="","",(veri!H112))</f>
        <v/>
      </c>
      <c r="M170" s="39" t="str">
        <f>IF(veri!I112="","",(veri!I112))</f>
        <v/>
      </c>
      <c r="N170" s="39" t="str">
        <f>IF(veri!J112="","",(veri!J112))</f>
        <v/>
      </c>
      <c r="O170" s="41" t="str">
        <f>IF(veri!K112="","",(veri!K112))</f>
        <v/>
      </c>
      <c r="P170" s="39" t="str">
        <f>IF(veri!L112="","",(veri!L112))</f>
        <v/>
      </c>
      <c r="Q170" s="39" t="str">
        <f>IF(veri!M112="","",(veri!M112))</f>
        <v/>
      </c>
      <c r="R170" s="39" t="str">
        <f>IF(veri!N112="","",(veri!N112))</f>
        <v/>
      </c>
      <c r="S170" s="39" t="str">
        <f>IF(veri!O112="","",(veri!O112))</f>
        <v/>
      </c>
      <c r="T170" s="39" t="str">
        <f>IF(veri!P112="","",(veri!P112))</f>
        <v/>
      </c>
      <c r="U170" s="39" t="str">
        <f>IF(veri!Q112="","",(veri!Q112))</f>
        <v/>
      </c>
      <c r="V170" s="39" t="str">
        <f>IF(veri!R112="","",(veri!R112))</f>
        <v/>
      </c>
      <c r="W170" s="39" t="str">
        <f>IF(veri!S112="","",(veri!S112))</f>
        <v/>
      </c>
      <c r="X170" s="39" t="str">
        <f>IF(veri!T112="","",(veri!T112))</f>
        <v/>
      </c>
      <c r="Y170" s="39" t="str">
        <f>IF(veri!U112="","",(veri!U112))</f>
        <v/>
      </c>
      <c r="Z170" s="39" t="str">
        <f>IF(veri!V112="","",(veri!V112))</f>
        <v/>
      </c>
      <c r="AA170" s="39" t="str">
        <f>IF(veri!W112="","",(veri!W112))</f>
        <v/>
      </c>
      <c r="AB170" s="39" t="str">
        <f>IF(veri!X112="","",(veri!X112))</f>
        <v/>
      </c>
      <c r="AC170" s="39" t="str">
        <f>IF(veri!Y112="","",(veri!Y112))</f>
        <v/>
      </c>
      <c r="AD170" s="39" t="str">
        <f>IF(veri!Z112="","",(veri!Z112))</f>
        <v/>
      </c>
      <c r="AE170" s="42">
        <f>veri!AB112</f>
        <v>0</v>
      </c>
      <c r="AF170" s="43">
        <f>veri!AC112</f>
        <v>0</v>
      </c>
    </row>
    <row r="171" spans="6:32" x14ac:dyDescent="0.25">
      <c r="F171" s="38">
        <v>110</v>
      </c>
      <c r="G171" s="36" t="str">
        <f>IF(veri!C113="","",(veri!C113))</f>
        <v/>
      </c>
      <c r="H171" s="36" t="str">
        <f>IF(veri!D113="","",(veri!D113))</f>
        <v/>
      </c>
      <c r="I171" s="36" t="str">
        <f>IF(veri!E113="","",(veri!E113))</f>
        <v/>
      </c>
      <c r="J171" s="44" t="str">
        <f>IF(veri!F113="","",(veri!F113))</f>
        <v/>
      </c>
      <c r="K171" s="40" t="str">
        <f>IF(veri!G113="","",(veri!G113))</f>
        <v/>
      </c>
      <c r="L171" s="39" t="str">
        <f>IF(veri!H113="","",(veri!H113))</f>
        <v/>
      </c>
      <c r="M171" s="39" t="str">
        <f>IF(veri!I113="","",(veri!I113))</f>
        <v/>
      </c>
      <c r="N171" s="39" t="str">
        <f>IF(veri!J113="","",(veri!J113))</f>
        <v/>
      </c>
      <c r="O171" s="41" t="str">
        <f>IF(veri!K113="","",(veri!K113))</f>
        <v/>
      </c>
      <c r="P171" s="39" t="str">
        <f>IF(veri!L113="","",(veri!L113))</f>
        <v/>
      </c>
      <c r="Q171" s="39" t="str">
        <f>IF(veri!M113="","",(veri!M113))</f>
        <v/>
      </c>
      <c r="R171" s="39" t="str">
        <f>IF(veri!N113="","",(veri!N113))</f>
        <v/>
      </c>
      <c r="S171" s="39" t="str">
        <f>IF(veri!O113="","",(veri!O113))</f>
        <v/>
      </c>
      <c r="T171" s="39" t="str">
        <f>IF(veri!P113="","",(veri!P113))</f>
        <v/>
      </c>
      <c r="U171" s="39" t="str">
        <f>IF(veri!Q113="","",(veri!Q113))</f>
        <v/>
      </c>
      <c r="V171" s="39" t="str">
        <f>IF(veri!R113="","",(veri!R113))</f>
        <v/>
      </c>
      <c r="W171" s="39" t="str">
        <f>IF(veri!S113="","",(veri!S113))</f>
        <v/>
      </c>
      <c r="X171" s="39" t="str">
        <f>IF(veri!T113="","",(veri!T113))</f>
        <v/>
      </c>
      <c r="Y171" s="39" t="str">
        <f>IF(veri!U113="","",(veri!U113))</f>
        <v/>
      </c>
      <c r="Z171" s="39" t="str">
        <f>IF(veri!V113="","",(veri!V113))</f>
        <v/>
      </c>
      <c r="AA171" s="39" t="str">
        <f>IF(veri!W113="","",(veri!W113))</f>
        <v/>
      </c>
      <c r="AB171" s="39" t="str">
        <f>IF(veri!X113="","",(veri!X113))</f>
        <v/>
      </c>
      <c r="AC171" s="39" t="str">
        <f>IF(veri!Y113="","",(veri!Y113))</f>
        <v/>
      </c>
      <c r="AD171" s="39" t="str">
        <f>IF(veri!Z113="","",(veri!Z113))</f>
        <v/>
      </c>
      <c r="AE171" s="42">
        <f>veri!AB113</f>
        <v>0</v>
      </c>
      <c r="AF171" s="43">
        <f>veri!AC113</f>
        <v>0</v>
      </c>
    </row>
    <row r="172" spans="6:32" x14ac:dyDescent="0.25">
      <c r="F172" s="38">
        <v>111</v>
      </c>
      <c r="G172" s="36" t="str">
        <f>IF(veri!C114="","",(veri!C114))</f>
        <v/>
      </c>
      <c r="H172" s="36" t="str">
        <f>IF(veri!D114="","",(veri!D114))</f>
        <v/>
      </c>
      <c r="I172" s="36" t="str">
        <f>IF(veri!E114="","",(veri!E114))</f>
        <v/>
      </c>
      <c r="J172" s="44" t="str">
        <f>IF(veri!F114="","",(veri!F114))</f>
        <v/>
      </c>
      <c r="K172" s="40" t="str">
        <f>IF(veri!G114="","",(veri!G114))</f>
        <v/>
      </c>
      <c r="L172" s="39" t="str">
        <f>IF(veri!H114="","",(veri!H114))</f>
        <v/>
      </c>
      <c r="M172" s="39" t="str">
        <f>IF(veri!I114="","",(veri!I114))</f>
        <v/>
      </c>
      <c r="N172" s="39" t="str">
        <f>IF(veri!J114="","",(veri!J114))</f>
        <v/>
      </c>
      <c r="O172" s="41" t="str">
        <f>IF(veri!K114="","",(veri!K114))</f>
        <v/>
      </c>
      <c r="P172" s="39" t="str">
        <f>IF(veri!L114="","",(veri!L114))</f>
        <v/>
      </c>
      <c r="Q172" s="39" t="str">
        <f>IF(veri!M114="","",(veri!M114))</f>
        <v/>
      </c>
      <c r="R172" s="39" t="str">
        <f>IF(veri!N114="","",(veri!N114))</f>
        <v/>
      </c>
      <c r="S172" s="39" t="str">
        <f>IF(veri!O114="","",(veri!O114))</f>
        <v/>
      </c>
      <c r="T172" s="39" t="str">
        <f>IF(veri!P114="","",(veri!P114))</f>
        <v/>
      </c>
      <c r="U172" s="39" t="str">
        <f>IF(veri!Q114="","",(veri!Q114))</f>
        <v/>
      </c>
      <c r="V172" s="39" t="str">
        <f>IF(veri!R114="","",(veri!R114))</f>
        <v/>
      </c>
      <c r="W172" s="39" t="str">
        <f>IF(veri!S114="","",(veri!S114))</f>
        <v/>
      </c>
      <c r="X172" s="39" t="str">
        <f>IF(veri!T114="","",(veri!T114))</f>
        <v/>
      </c>
      <c r="Y172" s="39" t="str">
        <f>IF(veri!U114="","",(veri!U114))</f>
        <v/>
      </c>
      <c r="Z172" s="39" t="str">
        <f>IF(veri!V114="","",(veri!V114))</f>
        <v/>
      </c>
      <c r="AA172" s="39" t="str">
        <f>IF(veri!W114="","",(veri!W114))</f>
        <v/>
      </c>
      <c r="AB172" s="39" t="str">
        <f>IF(veri!X114="","",(veri!X114))</f>
        <v/>
      </c>
      <c r="AC172" s="39" t="str">
        <f>IF(veri!Y114="","",(veri!Y114))</f>
        <v/>
      </c>
      <c r="AD172" s="39" t="str">
        <f>IF(veri!Z114="","",(veri!Z114))</f>
        <v/>
      </c>
      <c r="AE172" s="42">
        <f>veri!AB114</f>
        <v>0</v>
      </c>
      <c r="AF172" s="43">
        <f>veri!AC114</f>
        <v>0</v>
      </c>
    </row>
    <row r="173" spans="6:32" x14ac:dyDescent="0.25">
      <c r="F173" s="38">
        <v>112</v>
      </c>
      <c r="G173" s="36" t="str">
        <f>IF(veri!C115="","",(veri!C115))</f>
        <v/>
      </c>
      <c r="H173" s="36" t="str">
        <f>IF(veri!D115="","",(veri!D115))</f>
        <v/>
      </c>
      <c r="I173" s="36" t="str">
        <f>IF(veri!E115="","",(veri!E115))</f>
        <v/>
      </c>
      <c r="J173" s="44" t="str">
        <f>IF(veri!F115="","",(veri!F115))</f>
        <v/>
      </c>
      <c r="K173" s="40" t="str">
        <f>IF(veri!G115="","",(veri!G115))</f>
        <v/>
      </c>
      <c r="L173" s="39" t="str">
        <f>IF(veri!H115="","",(veri!H115))</f>
        <v/>
      </c>
      <c r="M173" s="39" t="str">
        <f>IF(veri!I115="","",(veri!I115))</f>
        <v/>
      </c>
      <c r="N173" s="39" t="str">
        <f>IF(veri!J115="","",(veri!J115))</f>
        <v/>
      </c>
      <c r="O173" s="41" t="str">
        <f>IF(veri!K115="","",(veri!K115))</f>
        <v/>
      </c>
      <c r="P173" s="39" t="str">
        <f>IF(veri!L115="","",(veri!L115))</f>
        <v/>
      </c>
      <c r="Q173" s="39" t="str">
        <f>IF(veri!M115="","",(veri!M115))</f>
        <v/>
      </c>
      <c r="R173" s="39" t="str">
        <f>IF(veri!N115="","",(veri!N115))</f>
        <v/>
      </c>
      <c r="S173" s="39" t="str">
        <f>IF(veri!O115="","",(veri!O115))</f>
        <v/>
      </c>
      <c r="T173" s="39" t="str">
        <f>IF(veri!P115="","",(veri!P115))</f>
        <v/>
      </c>
      <c r="U173" s="39" t="str">
        <f>IF(veri!Q115="","",(veri!Q115))</f>
        <v/>
      </c>
      <c r="V173" s="39" t="str">
        <f>IF(veri!R115="","",(veri!R115))</f>
        <v/>
      </c>
      <c r="W173" s="39" t="str">
        <f>IF(veri!S115="","",(veri!S115))</f>
        <v/>
      </c>
      <c r="X173" s="39" t="str">
        <f>IF(veri!T115="","",(veri!T115))</f>
        <v/>
      </c>
      <c r="Y173" s="39" t="str">
        <f>IF(veri!U115="","",(veri!U115))</f>
        <v/>
      </c>
      <c r="Z173" s="39" t="str">
        <f>IF(veri!V115="","",(veri!V115))</f>
        <v/>
      </c>
      <c r="AA173" s="39" t="str">
        <f>IF(veri!W115="","",(veri!W115))</f>
        <v/>
      </c>
      <c r="AB173" s="39" t="str">
        <f>IF(veri!X115="","",(veri!X115))</f>
        <v/>
      </c>
      <c r="AC173" s="39" t="str">
        <f>IF(veri!Y115="","",(veri!Y115))</f>
        <v/>
      </c>
      <c r="AD173" s="39" t="str">
        <f>IF(veri!Z115="","",(veri!Z115))</f>
        <v/>
      </c>
      <c r="AE173" s="42">
        <f>veri!AB115</f>
        <v>0</v>
      </c>
      <c r="AF173" s="43">
        <f>veri!AC115</f>
        <v>0</v>
      </c>
    </row>
    <row r="174" spans="6:32" x14ac:dyDescent="0.25">
      <c r="F174" s="38">
        <v>113</v>
      </c>
      <c r="G174" s="36" t="str">
        <f>IF(veri!C116="","",(veri!C116))</f>
        <v/>
      </c>
      <c r="H174" s="36" t="str">
        <f>IF(veri!D116="","",(veri!D116))</f>
        <v/>
      </c>
      <c r="I174" s="36" t="str">
        <f>IF(veri!E116="","",(veri!E116))</f>
        <v/>
      </c>
      <c r="J174" s="44" t="str">
        <f>IF(veri!F116="","",(veri!F116))</f>
        <v/>
      </c>
      <c r="K174" s="40" t="str">
        <f>IF(veri!G116="","",(veri!G116))</f>
        <v/>
      </c>
      <c r="L174" s="39" t="str">
        <f>IF(veri!H116="","",(veri!H116))</f>
        <v/>
      </c>
      <c r="M174" s="39" t="str">
        <f>IF(veri!I116="","",(veri!I116))</f>
        <v/>
      </c>
      <c r="N174" s="39" t="str">
        <f>IF(veri!J116="","",(veri!J116))</f>
        <v/>
      </c>
      <c r="O174" s="41" t="str">
        <f>IF(veri!K116="","",(veri!K116))</f>
        <v/>
      </c>
      <c r="P174" s="39" t="str">
        <f>IF(veri!L116="","",(veri!L116))</f>
        <v/>
      </c>
      <c r="Q174" s="39" t="str">
        <f>IF(veri!M116="","",(veri!M116))</f>
        <v/>
      </c>
      <c r="R174" s="39" t="str">
        <f>IF(veri!N116="","",(veri!N116))</f>
        <v/>
      </c>
      <c r="S174" s="39" t="str">
        <f>IF(veri!O116="","",(veri!O116))</f>
        <v/>
      </c>
      <c r="T174" s="39" t="str">
        <f>IF(veri!P116="","",(veri!P116))</f>
        <v/>
      </c>
      <c r="U174" s="39" t="str">
        <f>IF(veri!Q116="","",(veri!Q116))</f>
        <v/>
      </c>
      <c r="V174" s="39" t="str">
        <f>IF(veri!R116="","",(veri!R116))</f>
        <v/>
      </c>
      <c r="W174" s="39" t="str">
        <f>IF(veri!S116="","",(veri!S116))</f>
        <v/>
      </c>
      <c r="X174" s="39" t="str">
        <f>IF(veri!T116="","",(veri!T116))</f>
        <v/>
      </c>
      <c r="Y174" s="39" t="str">
        <f>IF(veri!U116="","",(veri!U116))</f>
        <v/>
      </c>
      <c r="Z174" s="39" t="str">
        <f>IF(veri!V116="","",(veri!V116))</f>
        <v/>
      </c>
      <c r="AA174" s="39" t="str">
        <f>IF(veri!W116="","",(veri!W116))</f>
        <v/>
      </c>
      <c r="AB174" s="39" t="str">
        <f>IF(veri!X116="","",(veri!X116))</f>
        <v/>
      </c>
      <c r="AC174" s="39" t="str">
        <f>IF(veri!Y116="","",(veri!Y116))</f>
        <v/>
      </c>
      <c r="AD174" s="39" t="str">
        <f>IF(veri!Z116="","",(veri!Z116))</f>
        <v/>
      </c>
      <c r="AE174" s="42">
        <f>veri!AB116</f>
        <v>0</v>
      </c>
      <c r="AF174" s="43">
        <f>veri!AC116</f>
        <v>0</v>
      </c>
    </row>
    <row r="175" spans="6:32" x14ac:dyDescent="0.25">
      <c r="F175" s="38">
        <v>114</v>
      </c>
      <c r="G175" s="36" t="str">
        <f>IF(veri!C117="","",(veri!C117))</f>
        <v/>
      </c>
      <c r="H175" s="36" t="str">
        <f>IF(veri!D117="","",(veri!D117))</f>
        <v/>
      </c>
      <c r="I175" s="36" t="str">
        <f>IF(veri!E117="","",(veri!E117))</f>
        <v/>
      </c>
      <c r="J175" s="44" t="str">
        <f>IF(veri!F117="","",(veri!F117))</f>
        <v/>
      </c>
      <c r="K175" s="40" t="str">
        <f>IF(veri!G117="","",(veri!G117))</f>
        <v/>
      </c>
      <c r="L175" s="39" t="str">
        <f>IF(veri!H117="","",(veri!H117))</f>
        <v/>
      </c>
      <c r="M175" s="39" t="str">
        <f>IF(veri!I117="","",(veri!I117))</f>
        <v/>
      </c>
      <c r="N175" s="39" t="str">
        <f>IF(veri!J117="","",(veri!J117))</f>
        <v/>
      </c>
      <c r="O175" s="41" t="str">
        <f>IF(veri!K117="","",(veri!K117))</f>
        <v/>
      </c>
      <c r="P175" s="39" t="str">
        <f>IF(veri!L117="","",(veri!L117))</f>
        <v/>
      </c>
      <c r="Q175" s="39" t="str">
        <f>IF(veri!M117="","",(veri!M117))</f>
        <v/>
      </c>
      <c r="R175" s="39" t="str">
        <f>IF(veri!N117="","",(veri!N117))</f>
        <v/>
      </c>
      <c r="S175" s="39" t="str">
        <f>IF(veri!O117="","",(veri!O117))</f>
        <v/>
      </c>
      <c r="T175" s="39" t="str">
        <f>IF(veri!P117="","",(veri!P117))</f>
        <v/>
      </c>
      <c r="U175" s="39" t="str">
        <f>IF(veri!Q117="","",(veri!Q117))</f>
        <v/>
      </c>
      <c r="V175" s="39" t="str">
        <f>IF(veri!R117="","",(veri!R117))</f>
        <v/>
      </c>
      <c r="W175" s="39" t="str">
        <f>IF(veri!S117="","",(veri!S117))</f>
        <v/>
      </c>
      <c r="X175" s="39" t="str">
        <f>IF(veri!T117="","",(veri!T117))</f>
        <v/>
      </c>
      <c r="Y175" s="39" t="str">
        <f>IF(veri!U117="","",(veri!U117))</f>
        <v/>
      </c>
      <c r="Z175" s="39" t="str">
        <f>IF(veri!V117="","",(veri!V117))</f>
        <v/>
      </c>
      <c r="AA175" s="39" t="str">
        <f>IF(veri!W117="","",(veri!W117))</f>
        <v/>
      </c>
      <c r="AB175" s="39" t="str">
        <f>IF(veri!X117="","",(veri!X117))</f>
        <v/>
      </c>
      <c r="AC175" s="39" t="str">
        <f>IF(veri!Y117="","",(veri!Y117))</f>
        <v/>
      </c>
      <c r="AD175" s="39" t="str">
        <f>IF(veri!Z117="","",(veri!Z117))</f>
        <v/>
      </c>
      <c r="AE175" s="42">
        <f>veri!AB117</f>
        <v>0</v>
      </c>
      <c r="AF175" s="43">
        <f>veri!AC117</f>
        <v>0</v>
      </c>
    </row>
    <row r="176" spans="6:32" x14ac:dyDescent="0.25">
      <c r="F176" s="38">
        <v>115</v>
      </c>
      <c r="G176" s="36" t="str">
        <f>IF(veri!C118="","",(veri!C118))</f>
        <v/>
      </c>
      <c r="H176" s="36" t="str">
        <f>IF(veri!D118="","",(veri!D118))</f>
        <v/>
      </c>
      <c r="I176" s="36" t="str">
        <f>IF(veri!E118="","",(veri!E118))</f>
        <v/>
      </c>
      <c r="J176" s="44" t="str">
        <f>IF(veri!F118="","",(veri!F118))</f>
        <v/>
      </c>
      <c r="K176" s="40" t="str">
        <f>IF(veri!G118="","",(veri!G118))</f>
        <v/>
      </c>
      <c r="L176" s="39" t="str">
        <f>IF(veri!H118="","",(veri!H118))</f>
        <v/>
      </c>
      <c r="M176" s="39" t="str">
        <f>IF(veri!I118="","",(veri!I118))</f>
        <v/>
      </c>
      <c r="N176" s="39" t="str">
        <f>IF(veri!J118="","",(veri!J118))</f>
        <v/>
      </c>
      <c r="O176" s="41" t="str">
        <f>IF(veri!K118="","",(veri!K118))</f>
        <v/>
      </c>
      <c r="P176" s="39" t="str">
        <f>IF(veri!L118="","",(veri!L118))</f>
        <v/>
      </c>
      <c r="Q176" s="39" t="str">
        <f>IF(veri!M118="","",(veri!M118))</f>
        <v/>
      </c>
      <c r="R176" s="39" t="str">
        <f>IF(veri!N118="","",(veri!N118))</f>
        <v/>
      </c>
      <c r="S176" s="39" t="str">
        <f>IF(veri!O118="","",(veri!O118))</f>
        <v/>
      </c>
      <c r="T176" s="39" t="str">
        <f>IF(veri!P118="","",(veri!P118))</f>
        <v/>
      </c>
      <c r="U176" s="39" t="str">
        <f>IF(veri!Q118="","",(veri!Q118))</f>
        <v/>
      </c>
      <c r="V176" s="39" t="str">
        <f>IF(veri!R118="","",(veri!R118))</f>
        <v/>
      </c>
      <c r="W176" s="39" t="str">
        <f>IF(veri!S118="","",(veri!S118))</f>
        <v/>
      </c>
      <c r="X176" s="39" t="str">
        <f>IF(veri!T118="","",(veri!T118))</f>
        <v/>
      </c>
      <c r="Y176" s="39" t="str">
        <f>IF(veri!U118="","",(veri!U118))</f>
        <v/>
      </c>
      <c r="Z176" s="39" t="str">
        <f>IF(veri!V118="","",(veri!V118))</f>
        <v/>
      </c>
      <c r="AA176" s="39" t="str">
        <f>IF(veri!W118="","",(veri!W118))</f>
        <v/>
      </c>
      <c r="AB176" s="39" t="str">
        <f>IF(veri!X118="","",(veri!X118))</f>
        <v/>
      </c>
      <c r="AC176" s="39" t="str">
        <f>IF(veri!Y118="","",(veri!Y118))</f>
        <v/>
      </c>
      <c r="AD176" s="39" t="str">
        <f>IF(veri!Z118="","",(veri!Z118))</f>
        <v/>
      </c>
      <c r="AE176" s="42">
        <f>veri!AB118</f>
        <v>0</v>
      </c>
      <c r="AF176" s="43">
        <f>veri!AC118</f>
        <v>0</v>
      </c>
    </row>
    <row r="177" spans="6:32" x14ac:dyDescent="0.25">
      <c r="F177" s="38">
        <v>116</v>
      </c>
      <c r="G177" s="36" t="str">
        <f>IF(veri!C119="","",(veri!C119))</f>
        <v/>
      </c>
      <c r="H177" s="36" t="str">
        <f>IF(veri!D119="","",(veri!D119))</f>
        <v/>
      </c>
      <c r="I177" s="36" t="str">
        <f>IF(veri!E119="","",(veri!E119))</f>
        <v/>
      </c>
      <c r="J177" s="44" t="str">
        <f>IF(veri!F119="","",(veri!F119))</f>
        <v/>
      </c>
      <c r="K177" s="40" t="str">
        <f>IF(veri!G119="","",(veri!G119))</f>
        <v/>
      </c>
      <c r="L177" s="39" t="str">
        <f>IF(veri!H119="","",(veri!H119))</f>
        <v/>
      </c>
      <c r="M177" s="39" t="str">
        <f>IF(veri!I119="","",(veri!I119))</f>
        <v/>
      </c>
      <c r="N177" s="39" t="str">
        <f>IF(veri!J119="","",(veri!J119))</f>
        <v/>
      </c>
      <c r="O177" s="41" t="str">
        <f>IF(veri!K119="","",(veri!K119))</f>
        <v/>
      </c>
      <c r="P177" s="39" t="str">
        <f>IF(veri!L119="","",(veri!L119))</f>
        <v/>
      </c>
      <c r="Q177" s="39" t="str">
        <f>IF(veri!M119="","",(veri!M119))</f>
        <v/>
      </c>
      <c r="R177" s="39" t="str">
        <f>IF(veri!N119="","",(veri!N119))</f>
        <v/>
      </c>
      <c r="S177" s="39" t="str">
        <f>IF(veri!O119="","",(veri!O119))</f>
        <v/>
      </c>
      <c r="T177" s="39" t="str">
        <f>IF(veri!P119="","",(veri!P119))</f>
        <v/>
      </c>
      <c r="U177" s="39" t="str">
        <f>IF(veri!Q119="","",(veri!Q119))</f>
        <v/>
      </c>
      <c r="V177" s="39" t="str">
        <f>IF(veri!R119="","",(veri!R119))</f>
        <v/>
      </c>
      <c r="W177" s="39" t="str">
        <f>IF(veri!S119="","",(veri!S119))</f>
        <v/>
      </c>
      <c r="X177" s="39" t="str">
        <f>IF(veri!T119="","",(veri!T119))</f>
        <v/>
      </c>
      <c r="Y177" s="39" t="str">
        <f>IF(veri!U119="","",(veri!U119))</f>
        <v/>
      </c>
      <c r="Z177" s="39" t="str">
        <f>IF(veri!V119="","",(veri!V119))</f>
        <v/>
      </c>
      <c r="AA177" s="39" t="str">
        <f>IF(veri!W119="","",(veri!W119))</f>
        <v/>
      </c>
      <c r="AB177" s="39" t="str">
        <f>IF(veri!X119="","",(veri!X119))</f>
        <v/>
      </c>
      <c r="AC177" s="39" t="str">
        <f>IF(veri!Y119="","",(veri!Y119))</f>
        <v/>
      </c>
      <c r="AD177" s="39" t="str">
        <f>IF(veri!Z119="","",(veri!Z119))</f>
        <v/>
      </c>
      <c r="AE177" s="42">
        <f>veri!AB119</f>
        <v>0</v>
      </c>
      <c r="AF177" s="43">
        <f>veri!AC119</f>
        <v>0</v>
      </c>
    </row>
    <row r="178" spans="6:32" x14ac:dyDescent="0.25">
      <c r="F178" s="38">
        <v>117</v>
      </c>
      <c r="G178" s="36" t="str">
        <f>IF(veri!C120="","",(veri!C120))</f>
        <v/>
      </c>
      <c r="H178" s="36" t="str">
        <f>IF(veri!D120="","",(veri!D120))</f>
        <v/>
      </c>
      <c r="I178" s="36" t="str">
        <f>IF(veri!E120="","",(veri!E120))</f>
        <v/>
      </c>
      <c r="J178" s="44" t="str">
        <f>IF(veri!F120="","",(veri!F120))</f>
        <v/>
      </c>
      <c r="K178" s="40" t="str">
        <f>IF(veri!G120="","",(veri!G120))</f>
        <v/>
      </c>
      <c r="L178" s="39" t="str">
        <f>IF(veri!H120="","",(veri!H120))</f>
        <v/>
      </c>
      <c r="M178" s="39" t="str">
        <f>IF(veri!I120="","",(veri!I120))</f>
        <v/>
      </c>
      <c r="N178" s="39" t="str">
        <f>IF(veri!J120="","",(veri!J120))</f>
        <v/>
      </c>
      <c r="O178" s="41" t="str">
        <f>IF(veri!K120="","",(veri!K120))</f>
        <v/>
      </c>
      <c r="P178" s="39" t="str">
        <f>IF(veri!L120="","",(veri!L120))</f>
        <v/>
      </c>
      <c r="Q178" s="39" t="str">
        <f>IF(veri!M120="","",(veri!M120))</f>
        <v/>
      </c>
      <c r="R178" s="39" t="str">
        <f>IF(veri!N120="","",(veri!N120))</f>
        <v/>
      </c>
      <c r="S178" s="39" t="str">
        <f>IF(veri!O120="","",(veri!O120))</f>
        <v/>
      </c>
      <c r="T178" s="39" t="str">
        <f>IF(veri!P120="","",(veri!P120))</f>
        <v/>
      </c>
      <c r="U178" s="39" t="str">
        <f>IF(veri!Q120="","",(veri!Q120))</f>
        <v/>
      </c>
      <c r="V178" s="39" t="str">
        <f>IF(veri!R120="","",(veri!R120))</f>
        <v/>
      </c>
      <c r="W178" s="39" t="str">
        <f>IF(veri!S120="","",(veri!S120))</f>
        <v/>
      </c>
      <c r="X178" s="39" t="str">
        <f>IF(veri!T120="","",(veri!T120))</f>
        <v/>
      </c>
      <c r="Y178" s="39" t="str">
        <f>IF(veri!U120="","",(veri!U120))</f>
        <v/>
      </c>
      <c r="Z178" s="39" t="str">
        <f>IF(veri!V120="","",(veri!V120))</f>
        <v/>
      </c>
      <c r="AA178" s="39" t="str">
        <f>IF(veri!W120="","",(veri!W120))</f>
        <v/>
      </c>
      <c r="AB178" s="39" t="str">
        <f>IF(veri!X120="","",(veri!X120))</f>
        <v/>
      </c>
      <c r="AC178" s="39" t="str">
        <f>IF(veri!Y120="","",(veri!Y120))</f>
        <v/>
      </c>
      <c r="AD178" s="39" t="str">
        <f>IF(veri!Z120="","",(veri!Z120))</f>
        <v/>
      </c>
      <c r="AE178" s="42">
        <f>veri!AB120</f>
        <v>0</v>
      </c>
      <c r="AF178" s="43">
        <f>veri!AC120</f>
        <v>0</v>
      </c>
    </row>
    <row r="179" spans="6:32" x14ac:dyDescent="0.25">
      <c r="F179" s="38">
        <v>118</v>
      </c>
      <c r="G179" s="36" t="str">
        <f>IF(veri!C121="","",(veri!C121))</f>
        <v/>
      </c>
      <c r="H179" s="36" t="str">
        <f>IF(veri!D121="","",(veri!D121))</f>
        <v/>
      </c>
      <c r="I179" s="36" t="str">
        <f>IF(veri!E121="","",(veri!E121))</f>
        <v/>
      </c>
      <c r="J179" s="44" t="str">
        <f>IF(veri!F121="","",(veri!F121))</f>
        <v/>
      </c>
      <c r="K179" s="40" t="str">
        <f>IF(veri!G121="","",(veri!G121))</f>
        <v/>
      </c>
      <c r="L179" s="39" t="str">
        <f>IF(veri!H121="","",(veri!H121))</f>
        <v/>
      </c>
      <c r="M179" s="39" t="str">
        <f>IF(veri!I121="","",(veri!I121))</f>
        <v/>
      </c>
      <c r="N179" s="39" t="str">
        <f>IF(veri!J121="","",(veri!J121))</f>
        <v/>
      </c>
      <c r="O179" s="41" t="str">
        <f>IF(veri!K121="","",(veri!K121))</f>
        <v/>
      </c>
      <c r="P179" s="39" t="str">
        <f>IF(veri!L121="","",(veri!L121))</f>
        <v/>
      </c>
      <c r="Q179" s="39" t="str">
        <f>IF(veri!M121="","",(veri!M121))</f>
        <v/>
      </c>
      <c r="R179" s="39" t="str">
        <f>IF(veri!N121="","",(veri!N121))</f>
        <v/>
      </c>
      <c r="S179" s="39" t="str">
        <f>IF(veri!O121="","",(veri!O121))</f>
        <v/>
      </c>
      <c r="T179" s="39" t="str">
        <f>IF(veri!P121="","",(veri!P121))</f>
        <v/>
      </c>
      <c r="U179" s="39" t="str">
        <f>IF(veri!Q121="","",(veri!Q121))</f>
        <v/>
      </c>
      <c r="V179" s="39" t="str">
        <f>IF(veri!R121="","",(veri!R121))</f>
        <v/>
      </c>
      <c r="W179" s="39" t="str">
        <f>IF(veri!S121="","",(veri!S121))</f>
        <v/>
      </c>
      <c r="X179" s="39" t="str">
        <f>IF(veri!T121="","",(veri!T121))</f>
        <v/>
      </c>
      <c r="Y179" s="39" t="str">
        <f>IF(veri!U121="","",(veri!U121))</f>
        <v/>
      </c>
      <c r="Z179" s="39" t="str">
        <f>IF(veri!V121="","",(veri!V121))</f>
        <v/>
      </c>
      <c r="AA179" s="39" t="str">
        <f>IF(veri!W121="","",(veri!W121))</f>
        <v/>
      </c>
      <c r="AB179" s="39" t="str">
        <f>IF(veri!X121="","",(veri!X121))</f>
        <v/>
      </c>
      <c r="AC179" s="39" t="str">
        <f>IF(veri!Y121="","",(veri!Y121))</f>
        <v/>
      </c>
      <c r="AD179" s="39" t="str">
        <f>IF(veri!Z121="","",(veri!Z121))</f>
        <v/>
      </c>
      <c r="AE179" s="42">
        <f>veri!AB121</f>
        <v>0</v>
      </c>
      <c r="AF179" s="43">
        <f>veri!AC121</f>
        <v>0</v>
      </c>
    </row>
    <row r="180" spans="6:32" x14ac:dyDescent="0.25">
      <c r="F180" s="38">
        <v>119</v>
      </c>
      <c r="G180" s="36" t="str">
        <f>IF(veri!C122="","",(veri!C122))</f>
        <v/>
      </c>
      <c r="H180" s="36" t="str">
        <f>IF(veri!D122="","",(veri!D122))</f>
        <v/>
      </c>
      <c r="I180" s="36" t="str">
        <f>IF(veri!E122="","",(veri!E122))</f>
        <v/>
      </c>
      <c r="J180" s="44" t="str">
        <f>IF(veri!F122="","",(veri!F122))</f>
        <v/>
      </c>
      <c r="K180" s="40" t="str">
        <f>IF(veri!G122="","",(veri!G122))</f>
        <v/>
      </c>
      <c r="L180" s="39" t="str">
        <f>IF(veri!H122="","",(veri!H122))</f>
        <v/>
      </c>
      <c r="M180" s="39" t="str">
        <f>IF(veri!I122="","",(veri!I122))</f>
        <v/>
      </c>
      <c r="N180" s="39" t="str">
        <f>IF(veri!J122="","",(veri!J122))</f>
        <v/>
      </c>
      <c r="O180" s="41" t="str">
        <f>IF(veri!K122="","",(veri!K122))</f>
        <v/>
      </c>
      <c r="P180" s="39" t="str">
        <f>IF(veri!L122="","",(veri!L122))</f>
        <v/>
      </c>
      <c r="Q180" s="39" t="str">
        <f>IF(veri!M122="","",(veri!M122))</f>
        <v/>
      </c>
      <c r="R180" s="39" t="str">
        <f>IF(veri!N122="","",(veri!N122))</f>
        <v/>
      </c>
      <c r="S180" s="39" t="str">
        <f>IF(veri!O122="","",(veri!O122))</f>
        <v/>
      </c>
      <c r="T180" s="39" t="str">
        <f>IF(veri!P122="","",(veri!P122))</f>
        <v/>
      </c>
      <c r="U180" s="39" t="str">
        <f>IF(veri!Q122="","",(veri!Q122))</f>
        <v/>
      </c>
      <c r="V180" s="39" t="str">
        <f>IF(veri!R122="","",(veri!R122))</f>
        <v/>
      </c>
      <c r="W180" s="39" t="str">
        <f>IF(veri!S122="","",(veri!S122))</f>
        <v/>
      </c>
      <c r="X180" s="39" t="str">
        <f>IF(veri!T122="","",(veri!T122))</f>
        <v/>
      </c>
      <c r="Y180" s="39" t="str">
        <f>IF(veri!U122="","",(veri!U122))</f>
        <v/>
      </c>
      <c r="Z180" s="39" t="str">
        <f>IF(veri!V122="","",(veri!V122))</f>
        <v/>
      </c>
      <c r="AA180" s="39" t="str">
        <f>IF(veri!W122="","",(veri!W122))</f>
        <v/>
      </c>
      <c r="AB180" s="39" t="str">
        <f>IF(veri!X122="","",(veri!X122))</f>
        <v/>
      </c>
      <c r="AC180" s="39" t="str">
        <f>IF(veri!Y122="","",(veri!Y122))</f>
        <v/>
      </c>
      <c r="AD180" s="39" t="str">
        <f>IF(veri!Z122="","",(veri!Z122))</f>
        <v/>
      </c>
      <c r="AE180" s="42">
        <f>veri!AB122</f>
        <v>0</v>
      </c>
      <c r="AF180" s="43">
        <f>veri!AC122</f>
        <v>0</v>
      </c>
    </row>
    <row r="181" spans="6:32" x14ac:dyDescent="0.25">
      <c r="F181" s="38">
        <v>120</v>
      </c>
      <c r="G181" s="36" t="str">
        <f>IF(veri!C123="","",(veri!C123))</f>
        <v/>
      </c>
      <c r="H181" s="36" t="str">
        <f>IF(veri!D123="","",(veri!D123))</f>
        <v/>
      </c>
      <c r="I181" s="36" t="str">
        <f>IF(veri!E123="","",(veri!E123))</f>
        <v/>
      </c>
      <c r="J181" s="44" t="str">
        <f>IF(veri!F123="","",(veri!F123))</f>
        <v/>
      </c>
      <c r="K181" s="40" t="str">
        <f>IF(veri!G123="","",(veri!G123))</f>
        <v/>
      </c>
      <c r="L181" s="39" t="str">
        <f>IF(veri!H123="","",(veri!H123))</f>
        <v/>
      </c>
      <c r="M181" s="39" t="str">
        <f>IF(veri!I123="","",(veri!I123))</f>
        <v/>
      </c>
      <c r="N181" s="39" t="str">
        <f>IF(veri!J123="","",(veri!J123))</f>
        <v/>
      </c>
      <c r="O181" s="41" t="str">
        <f>IF(veri!K123="","",(veri!K123))</f>
        <v/>
      </c>
      <c r="P181" s="39" t="str">
        <f>IF(veri!L123="","",(veri!L123))</f>
        <v/>
      </c>
      <c r="Q181" s="39" t="str">
        <f>IF(veri!M123="","",(veri!M123))</f>
        <v/>
      </c>
      <c r="R181" s="39" t="str">
        <f>IF(veri!N123="","",(veri!N123))</f>
        <v/>
      </c>
      <c r="S181" s="39" t="str">
        <f>IF(veri!O123="","",(veri!O123))</f>
        <v/>
      </c>
      <c r="T181" s="39" t="str">
        <f>IF(veri!P123="","",(veri!P123))</f>
        <v/>
      </c>
      <c r="U181" s="39" t="str">
        <f>IF(veri!Q123="","",(veri!Q123))</f>
        <v/>
      </c>
      <c r="V181" s="39" t="str">
        <f>IF(veri!R123="","",(veri!R123))</f>
        <v/>
      </c>
      <c r="W181" s="39" t="str">
        <f>IF(veri!S123="","",(veri!S123))</f>
        <v/>
      </c>
      <c r="X181" s="39" t="str">
        <f>IF(veri!T123="","",(veri!T123))</f>
        <v/>
      </c>
      <c r="Y181" s="39" t="str">
        <f>IF(veri!U123="","",(veri!U123))</f>
        <v/>
      </c>
      <c r="Z181" s="39" t="str">
        <f>IF(veri!V123="","",(veri!V123))</f>
        <v/>
      </c>
      <c r="AA181" s="39" t="str">
        <f>IF(veri!W123="","",(veri!W123))</f>
        <v/>
      </c>
      <c r="AB181" s="39" t="str">
        <f>IF(veri!X123="","",(veri!X123))</f>
        <v/>
      </c>
      <c r="AC181" s="39" t="str">
        <f>IF(veri!Y123="","",(veri!Y123))</f>
        <v/>
      </c>
      <c r="AD181" s="39" t="str">
        <f>IF(veri!Z123="","",(veri!Z123))</f>
        <v/>
      </c>
      <c r="AE181" s="42">
        <f>veri!AB123</f>
        <v>0</v>
      </c>
      <c r="AF181" s="43">
        <f>veri!AC123</f>
        <v>0</v>
      </c>
    </row>
    <row r="182" spans="6:32" x14ac:dyDescent="0.25">
      <c r="F182" s="38">
        <v>121</v>
      </c>
      <c r="G182" s="36" t="str">
        <f>IF(veri!C124="","",(veri!C124))</f>
        <v/>
      </c>
      <c r="H182" s="36" t="str">
        <f>IF(veri!D124="","",(veri!D124))</f>
        <v/>
      </c>
      <c r="I182" s="36" t="str">
        <f>IF(veri!E124="","",(veri!E124))</f>
        <v/>
      </c>
      <c r="J182" s="44" t="str">
        <f>IF(veri!F124="","",(veri!F124))</f>
        <v/>
      </c>
      <c r="K182" s="40" t="str">
        <f>IF(veri!G124="","",(veri!G124))</f>
        <v/>
      </c>
      <c r="L182" s="39" t="str">
        <f>IF(veri!H124="","",(veri!H124))</f>
        <v/>
      </c>
      <c r="M182" s="39" t="str">
        <f>IF(veri!I124="","",(veri!I124))</f>
        <v/>
      </c>
      <c r="N182" s="39" t="str">
        <f>IF(veri!J124="","",(veri!J124))</f>
        <v/>
      </c>
      <c r="O182" s="41" t="str">
        <f>IF(veri!K124="","",(veri!K124))</f>
        <v/>
      </c>
      <c r="P182" s="39" t="str">
        <f>IF(veri!L124="","",(veri!L124))</f>
        <v/>
      </c>
      <c r="Q182" s="39" t="str">
        <f>IF(veri!M124="","",(veri!M124))</f>
        <v/>
      </c>
      <c r="R182" s="39" t="str">
        <f>IF(veri!N124="","",(veri!N124))</f>
        <v/>
      </c>
      <c r="S182" s="39" t="str">
        <f>IF(veri!O124="","",(veri!O124))</f>
        <v/>
      </c>
      <c r="T182" s="39" t="str">
        <f>IF(veri!P124="","",(veri!P124))</f>
        <v/>
      </c>
      <c r="U182" s="39" t="str">
        <f>IF(veri!Q124="","",(veri!Q124))</f>
        <v/>
      </c>
      <c r="V182" s="39" t="str">
        <f>IF(veri!R124="","",(veri!R124))</f>
        <v/>
      </c>
      <c r="W182" s="39" t="str">
        <f>IF(veri!S124="","",(veri!S124))</f>
        <v/>
      </c>
      <c r="X182" s="39" t="str">
        <f>IF(veri!T124="","",(veri!T124))</f>
        <v/>
      </c>
      <c r="Y182" s="39" t="str">
        <f>IF(veri!U124="","",(veri!U124))</f>
        <v/>
      </c>
      <c r="Z182" s="39" t="str">
        <f>IF(veri!V124="","",(veri!V124))</f>
        <v/>
      </c>
      <c r="AA182" s="39" t="str">
        <f>IF(veri!W124="","",(veri!W124))</f>
        <v/>
      </c>
      <c r="AB182" s="39" t="str">
        <f>IF(veri!X124="","",(veri!X124))</f>
        <v/>
      </c>
      <c r="AC182" s="39" t="str">
        <f>IF(veri!Y124="","",(veri!Y124))</f>
        <v/>
      </c>
      <c r="AD182" s="39" t="str">
        <f>IF(veri!Z124="","",(veri!Z124))</f>
        <v/>
      </c>
      <c r="AE182" s="42">
        <f>veri!AB124</f>
        <v>0</v>
      </c>
      <c r="AF182" s="43">
        <f>veri!AC124</f>
        <v>0</v>
      </c>
    </row>
    <row r="183" spans="6:32" x14ac:dyDescent="0.25">
      <c r="F183" s="38">
        <v>122</v>
      </c>
      <c r="G183" s="36" t="str">
        <f>IF(veri!C125="","",(veri!C125))</f>
        <v/>
      </c>
      <c r="H183" s="36" t="str">
        <f>IF(veri!D125="","",(veri!D125))</f>
        <v/>
      </c>
      <c r="I183" s="36" t="str">
        <f>IF(veri!E125="","",(veri!E125))</f>
        <v/>
      </c>
      <c r="J183" s="44" t="str">
        <f>IF(veri!F125="","",(veri!F125))</f>
        <v/>
      </c>
      <c r="K183" s="40" t="str">
        <f>IF(veri!G125="","",(veri!G125))</f>
        <v/>
      </c>
      <c r="L183" s="39" t="str">
        <f>IF(veri!H125="","",(veri!H125))</f>
        <v/>
      </c>
      <c r="M183" s="39" t="str">
        <f>IF(veri!I125="","",(veri!I125))</f>
        <v/>
      </c>
      <c r="N183" s="39" t="str">
        <f>IF(veri!J125="","",(veri!J125))</f>
        <v/>
      </c>
      <c r="O183" s="41" t="str">
        <f>IF(veri!K125="","",(veri!K125))</f>
        <v/>
      </c>
      <c r="P183" s="39" t="str">
        <f>IF(veri!L125="","",(veri!L125))</f>
        <v/>
      </c>
      <c r="Q183" s="39" t="str">
        <f>IF(veri!M125="","",(veri!M125))</f>
        <v/>
      </c>
      <c r="R183" s="39" t="str">
        <f>IF(veri!N125="","",(veri!N125))</f>
        <v/>
      </c>
      <c r="S183" s="39" t="str">
        <f>IF(veri!O125="","",(veri!O125))</f>
        <v/>
      </c>
      <c r="T183" s="39" t="str">
        <f>IF(veri!P125="","",(veri!P125))</f>
        <v/>
      </c>
      <c r="U183" s="39" t="str">
        <f>IF(veri!Q125="","",(veri!Q125))</f>
        <v/>
      </c>
      <c r="V183" s="39" t="str">
        <f>IF(veri!R125="","",(veri!R125))</f>
        <v/>
      </c>
      <c r="W183" s="39" t="str">
        <f>IF(veri!S125="","",(veri!S125))</f>
        <v/>
      </c>
      <c r="X183" s="39" t="str">
        <f>IF(veri!T125="","",(veri!T125))</f>
        <v/>
      </c>
      <c r="Y183" s="39" t="str">
        <f>IF(veri!U125="","",(veri!U125))</f>
        <v/>
      </c>
      <c r="Z183" s="39" t="str">
        <f>IF(veri!V125="","",(veri!V125))</f>
        <v/>
      </c>
      <c r="AA183" s="39" t="str">
        <f>IF(veri!W125="","",(veri!W125))</f>
        <v/>
      </c>
      <c r="AB183" s="39" t="str">
        <f>IF(veri!X125="","",(veri!X125))</f>
        <v/>
      </c>
      <c r="AC183" s="39" t="str">
        <f>IF(veri!Y125="","",(veri!Y125))</f>
        <v/>
      </c>
      <c r="AD183" s="39" t="str">
        <f>IF(veri!Z125="","",(veri!Z125))</f>
        <v/>
      </c>
      <c r="AE183" s="42">
        <f>veri!AB125</f>
        <v>0</v>
      </c>
      <c r="AF183" s="43">
        <f>veri!AC125</f>
        <v>0</v>
      </c>
    </row>
    <row r="184" spans="6:32" x14ac:dyDescent="0.25">
      <c r="F184" s="38">
        <v>123</v>
      </c>
      <c r="G184" s="36" t="str">
        <f>IF(veri!C126="","",(veri!C126))</f>
        <v/>
      </c>
      <c r="H184" s="36" t="str">
        <f>IF(veri!D126="","",(veri!D126))</f>
        <v/>
      </c>
      <c r="I184" s="36" t="str">
        <f>IF(veri!E126="","",(veri!E126))</f>
        <v/>
      </c>
      <c r="J184" s="44" t="str">
        <f>IF(veri!F126="","",(veri!F126))</f>
        <v/>
      </c>
      <c r="K184" s="40" t="str">
        <f>IF(veri!G126="","",(veri!G126))</f>
        <v/>
      </c>
      <c r="L184" s="39" t="str">
        <f>IF(veri!H126="","",(veri!H126))</f>
        <v/>
      </c>
      <c r="M184" s="39" t="str">
        <f>IF(veri!I126="","",(veri!I126))</f>
        <v/>
      </c>
      <c r="N184" s="39" t="str">
        <f>IF(veri!J126="","",(veri!J126))</f>
        <v/>
      </c>
      <c r="O184" s="41" t="str">
        <f>IF(veri!K126="","",(veri!K126))</f>
        <v/>
      </c>
      <c r="P184" s="39" t="str">
        <f>IF(veri!L126="","",(veri!L126))</f>
        <v/>
      </c>
      <c r="Q184" s="39" t="str">
        <f>IF(veri!M126="","",(veri!M126))</f>
        <v/>
      </c>
      <c r="R184" s="39" t="str">
        <f>IF(veri!N126="","",(veri!N126))</f>
        <v/>
      </c>
      <c r="S184" s="39" t="str">
        <f>IF(veri!O126="","",(veri!O126))</f>
        <v/>
      </c>
      <c r="T184" s="39" t="str">
        <f>IF(veri!P126="","",(veri!P126))</f>
        <v/>
      </c>
      <c r="U184" s="39" t="str">
        <f>IF(veri!Q126="","",(veri!Q126))</f>
        <v/>
      </c>
      <c r="V184" s="39" t="str">
        <f>IF(veri!R126="","",(veri!R126))</f>
        <v/>
      </c>
      <c r="W184" s="39" t="str">
        <f>IF(veri!S126="","",(veri!S126))</f>
        <v/>
      </c>
      <c r="X184" s="39" t="str">
        <f>IF(veri!T126="","",(veri!T126))</f>
        <v/>
      </c>
      <c r="Y184" s="39" t="str">
        <f>IF(veri!U126="","",(veri!U126))</f>
        <v/>
      </c>
      <c r="Z184" s="39" t="str">
        <f>IF(veri!V126="","",(veri!V126))</f>
        <v/>
      </c>
      <c r="AA184" s="39" t="str">
        <f>IF(veri!W126="","",(veri!W126))</f>
        <v/>
      </c>
      <c r="AB184" s="39" t="str">
        <f>IF(veri!X126="","",(veri!X126))</f>
        <v/>
      </c>
      <c r="AC184" s="39" t="str">
        <f>IF(veri!Y126="","",(veri!Y126))</f>
        <v/>
      </c>
      <c r="AD184" s="39" t="str">
        <f>IF(veri!Z126="","",(veri!Z126))</f>
        <v/>
      </c>
      <c r="AE184" s="42">
        <f>veri!AB126</f>
        <v>0</v>
      </c>
      <c r="AF184" s="43">
        <f>veri!AC126</f>
        <v>0</v>
      </c>
    </row>
    <row r="185" spans="6:32" x14ac:dyDescent="0.25">
      <c r="F185" s="38">
        <v>124</v>
      </c>
      <c r="G185" s="36" t="str">
        <f>IF(veri!C127="","",(veri!C127))</f>
        <v/>
      </c>
      <c r="H185" s="36" t="str">
        <f>IF(veri!D127="","",(veri!D127))</f>
        <v/>
      </c>
      <c r="I185" s="36" t="str">
        <f>IF(veri!E127="","",(veri!E127))</f>
        <v/>
      </c>
      <c r="J185" s="44" t="str">
        <f>IF(veri!F127="","",(veri!F127))</f>
        <v/>
      </c>
      <c r="K185" s="40" t="str">
        <f>IF(veri!G127="","",(veri!G127))</f>
        <v/>
      </c>
      <c r="L185" s="39" t="str">
        <f>IF(veri!H127="","",(veri!H127))</f>
        <v/>
      </c>
      <c r="M185" s="39" t="str">
        <f>IF(veri!I127="","",(veri!I127))</f>
        <v/>
      </c>
      <c r="N185" s="39" t="str">
        <f>IF(veri!J127="","",(veri!J127))</f>
        <v/>
      </c>
      <c r="O185" s="41" t="str">
        <f>IF(veri!K127="","",(veri!K127))</f>
        <v/>
      </c>
      <c r="P185" s="39" t="str">
        <f>IF(veri!L127="","",(veri!L127))</f>
        <v/>
      </c>
      <c r="Q185" s="39" t="str">
        <f>IF(veri!M127="","",(veri!M127))</f>
        <v/>
      </c>
      <c r="R185" s="39" t="str">
        <f>IF(veri!N127="","",(veri!N127))</f>
        <v/>
      </c>
      <c r="S185" s="39" t="str">
        <f>IF(veri!O127="","",(veri!O127))</f>
        <v/>
      </c>
      <c r="T185" s="39" t="str">
        <f>IF(veri!P127="","",(veri!P127))</f>
        <v/>
      </c>
      <c r="U185" s="39" t="str">
        <f>IF(veri!Q127="","",(veri!Q127))</f>
        <v/>
      </c>
      <c r="V185" s="39" t="str">
        <f>IF(veri!R127="","",(veri!R127))</f>
        <v/>
      </c>
      <c r="W185" s="39" t="str">
        <f>IF(veri!S127="","",(veri!S127))</f>
        <v/>
      </c>
      <c r="X185" s="39" t="str">
        <f>IF(veri!T127="","",(veri!T127))</f>
        <v/>
      </c>
      <c r="Y185" s="39" t="str">
        <f>IF(veri!U127="","",(veri!U127))</f>
        <v/>
      </c>
      <c r="Z185" s="39" t="str">
        <f>IF(veri!V127="","",(veri!V127))</f>
        <v/>
      </c>
      <c r="AA185" s="39" t="str">
        <f>IF(veri!W127="","",(veri!W127))</f>
        <v/>
      </c>
      <c r="AB185" s="39" t="str">
        <f>IF(veri!X127="","",(veri!X127))</f>
        <v/>
      </c>
      <c r="AC185" s="39" t="str">
        <f>IF(veri!Y127="","",(veri!Y127))</f>
        <v/>
      </c>
      <c r="AD185" s="39" t="str">
        <f>IF(veri!Z127="","",(veri!Z127))</f>
        <v/>
      </c>
      <c r="AE185" s="42">
        <f>veri!AB127</f>
        <v>0</v>
      </c>
      <c r="AF185" s="43">
        <f>veri!AC127</f>
        <v>0</v>
      </c>
    </row>
    <row r="186" spans="6:32" x14ac:dyDescent="0.25">
      <c r="F186" s="38">
        <v>125</v>
      </c>
      <c r="G186" s="36" t="str">
        <f>IF(veri!C128="","",(veri!C128))</f>
        <v/>
      </c>
      <c r="H186" s="36" t="str">
        <f>IF(veri!D128="","",(veri!D128))</f>
        <v/>
      </c>
      <c r="I186" s="36" t="str">
        <f>IF(veri!E128="","",(veri!E128))</f>
        <v/>
      </c>
      <c r="J186" s="44" t="str">
        <f>IF(veri!F128="","",(veri!F128))</f>
        <v/>
      </c>
      <c r="K186" s="40" t="str">
        <f>IF(veri!G128="","",(veri!G128))</f>
        <v/>
      </c>
      <c r="L186" s="39" t="str">
        <f>IF(veri!H128="","",(veri!H128))</f>
        <v/>
      </c>
      <c r="M186" s="39" t="str">
        <f>IF(veri!I128="","",(veri!I128))</f>
        <v/>
      </c>
      <c r="N186" s="39" t="str">
        <f>IF(veri!J128="","",(veri!J128))</f>
        <v/>
      </c>
      <c r="O186" s="41" t="str">
        <f>IF(veri!K128="","",(veri!K128))</f>
        <v/>
      </c>
      <c r="P186" s="39" t="str">
        <f>IF(veri!L128="","",(veri!L128))</f>
        <v/>
      </c>
      <c r="Q186" s="39" t="str">
        <f>IF(veri!M128="","",(veri!M128))</f>
        <v/>
      </c>
      <c r="R186" s="39" t="str">
        <f>IF(veri!N128="","",(veri!N128))</f>
        <v/>
      </c>
      <c r="S186" s="39" t="str">
        <f>IF(veri!O128="","",(veri!O128))</f>
        <v/>
      </c>
      <c r="T186" s="39" t="str">
        <f>IF(veri!P128="","",(veri!P128))</f>
        <v/>
      </c>
      <c r="U186" s="39" t="str">
        <f>IF(veri!Q128="","",(veri!Q128))</f>
        <v/>
      </c>
      <c r="V186" s="39" t="str">
        <f>IF(veri!R128="","",(veri!R128))</f>
        <v/>
      </c>
      <c r="W186" s="39" t="str">
        <f>IF(veri!S128="","",(veri!S128))</f>
        <v/>
      </c>
      <c r="X186" s="39" t="str">
        <f>IF(veri!T128="","",(veri!T128))</f>
        <v/>
      </c>
      <c r="Y186" s="39" t="str">
        <f>IF(veri!U128="","",(veri!U128))</f>
        <v/>
      </c>
      <c r="Z186" s="39" t="str">
        <f>IF(veri!V128="","",(veri!V128))</f>
        <v/>
      </c>
      <c r="AA186" s="39" t="str">
        <f>IF(veri!W128="","",(veri!W128))</f>
        <v/>
      </c>
      <c r="AB186" s="39" t="str">
        <f>IF(veri!X128="","",(veri!X128))</f>
        <v/>
      </c>
      <c r="AC186" s="39" t="str">
        <f>IF(veri!Y128="","",(veri!Y128))</f>
        <v/>
      </c>
      <c r="AD186" s="39" t="str">
        <f>IF(veri!Z128="","",(veri!Z128))</f>
        <v/>
      </c>
      <c r="AE186" s="42">
        <f>veri!AB128</f>
        <v>0</v>
      </c>
      <c r="AF186" s="43">
        <f>veri!AC128</f>
        <v>0</v>
      </c>
    </row>
    <row r="187" spans="6:32" x14ac:dyDescent="0.25">
      <c r="F187" s="38">
        <v>126</v>
      </c>
      <c r="G187" s="36" t="str">
        <f>IF(veri!C129="","",(veri!C129))</f>
        <v/>
      </c>
      <c r="H187" s="36" t="str">
        <f>IF(veri!D129="","",(veri!D129))</f>
        <v/>
      </c>
      <c r="I187" s="36" t="str">
        <f>IF(veri!E129="","",(veri!E129))</f>
        <v/>
      </c>
      <c r="J187" s="44" t="str">
        <f>IF(veri!F129="","",(veri!F129))</f>
        <v/>
      </c>
      <c r="K187" s="40" t="str">
        <f>IF(veri!G129="","",(veri!G129))</f>
        <v/>
      </c>
      <c r="L187" s="39" t="str">
        <f>IF(veri!H129="","",(veri!H129))</f>
        <v/>
      </c>
      <c r="M187" s="39" t="str">
        <f>IF(veri!I129="","",(veri!I129))</f>
        <v/>
      </c>
      <c r="N187" s="39" t="str">
        <f>IF(veri!J129="","",(veri!J129))</f>
        <v/>
      </c>
      <c r="O187" s="41" t="str">
        <f>IF(veri!K129="","",(veri!K129))</f>
        <v/>
      </c>
      <c r="P187" s="39" t="str">
        <f>IF(veri!L129="","",(veri!L129))</f>
        <v/>
      </c>
      <c r="Q187" s="39" t="str">
        <f>IF(veri!M129="","",(veri!M129))</f>
        <v/>
      </c>
      <c r="R187" s="39" t="str">
        <f>IF(veri!N129="","",(veri!N129))</f>
        <v/>
      </c>
      <c r="S187" s="39" t="str">
        <f>IF(veri!O129="","",(veri!O129))</f>
        <v/>
      </c>
      <c r="T187" s="39" t="str">
        <f>IF(veri!P129="","",(veri!P129))</f>
        <v/>
      </c>
      <c r="U187" s="39" t="str">
        <f>IF(veri!Q129="","",(veri!Q129))</f>
        <v/>
      </c>
      <c r="V187" s="39" t="str">
        <f>IF(veri!R129="","",(veri!R129))</f>
        <v/>
      </c>
      <c r="W187" s="39" t="str">
        <f>IF(veri!S129="","",(veri!S129))</f>
        <v/>
      </c>
      <c r="X187" s="39" t="str">
        <f>IF(veri!T129="","",(veri!T129))</f>
        <v/>
      </c>
      <c r="Y187" s="39" t="str">
        <f>IF(veri!U129="","",(veri!U129))</f>
        <v/>
      </c>
      <c r="Z187" s="39" t="str">
        <f>IF(veri!V129="","",(veri!V129))</f>
        <v/>
      </c>
      <c r="AA187" s="39" t="str">
        <f>IF(veri!W129="","",(veri!W129))</f>
        <v/>
      </c>
      <c r="AB187" s="39" t="str">
        <f>IF(veri!X129="","",(veri!X129))</f>
        <v/>
      </c>
      <c r="AC187" s="39" t="str">
        <f>IF(veri!Y129="","",(veri!Y129))</f>
        <v/>
      </c>
      <c r="AD187" s="39" t="str">
        <f>IF(veri!Z129="","",(veri!Z129))</f>
        <v/>
      </c>
      <c r="AE187" s="42">
        <f>veri!AB129</f>
        <v>0</v>
      </c>
      <c r="AF187" s="43">
        <f>veri!AC129</f>
        <v>0</v>
      </c>
    </row>
    <row r="188" spans="6:32" x14ac:dyDescent="0.25">
      <c r="F188" s="38">
        <v>127</v>
      </c>
      <c r="G188" s="36" t="str">
        <f>IF(veri!C130="","",(veri!C130))</f>
        <v/>
      </c>
      <c r="H188" s="36" t="str">
        <f>IF(veri!D130="","",(veri!D130))</f>
        <v/>
      </c>
      <c r="I188" s="36" t="str">
        <f>IF(veri!E130="","",(veri!E130))</f>
        <v/>
      </c>
      <c r="J188" s="44" t="str">
        <f>IF(veri!F130="","",(veri!F130))</f>
        <v/>
      </c>
      <c r="K188" s="40" t="str">
        <f>IF(veri!G130="","",(veri!G130))</f>
        <v/>
      </c>
      <c r="L188" s="39" t="str">
        <f>IF(veri!H130="","",(veri!H130))</f>
        <v/>
      </c>
      <c r="M188" s="39" t="str">
        <f>IF(veri!I130="","",(veri!I130))</f>
        <v/>
      </c>
      <c r="N188" s="39" t="str">
        <f>IF(veri!J130="","",(veri!J130))</f>
        <v/>
      </c>
      <c r="O188" s="41" t="str">
        <f>IF(veri!K130="","",(veri!K130))</f>
        <v/>
      </c>
      <c r="P188" s="39" t="str">
        <f>IF(veri!L130="","",(veri!L130))</f>
        <v/>
      </c>
      <c r="Q188" s="39" t="str">
        <f>IF(veri!M130="","",(veri!M130))</f>
        <v/>
      </c>
      <c r="R188" s="39" t="str">
        <f>IF(veri!N130="","",(veri!N130))</f>
        <v/>
      </c>
      <c r="S188" s="39" t="str">
        <f>IF(veri!O130="","",(veri!O130))</f>
        <v/>
      </c>
      <c r="T188" s="39" t="str">
        <f>IF(veri!P130="","",(veri!P130))</f>
        <v/>
      </c>
      <c r="U188" s="39" t="str">
        <f>IF(veri!Q130="","",(veri!Q130))</f>
        <v/>
      </c>
      <c r="V188" s="39" t="str">
        <f>IF(veri!R130="","",(veri!R130))</f>
        <v/>
      </c>
      <c r="W188" s="39" t="str">
        <f>IF(veri!S130="","",(veri!S130))</f>
        <v/>
      </c>
      <c r="X188" s="39" t="str">
        <f>IF(veri!T130="","",(veri!T130))</f>
        <v/>
      </c>
      <c r="Y188" s="39" t="str">
        <f>IF(veri!U130="","",(veri!U130))</f>
        <v/>
      </c>
      <c r="Z188" s="39" t="str">
        <f>IF(veri!V130="","",(veri!V130))</f>
        <v/>
      </c>
      <c r="AA188" s="39" t="str">
        <f>IF(veri!W130="","",(veri!W130))</f>
        <v/>
      </c>
      <c r="AB188" s="39" t="str">
        <f>IF(veri!X130="","",(veri!X130))</f>
        <v/>
      </c>
      <c r="AC188" s="39" t="str">
        <f>IF(veri!Y130="","",(veri!Y130))</f>
        <v/>
      </c>
      <c r="AD188" s="39" t="str">
        <f>IF(veri!Z130="","",(veri!Z130))</f>
        <v/>
      </c>
      <c r="AE188" s="42">
        <f>veri!AB130</f>
        <v>0</v>
      </c>
      <c r="AF188" s="43">
        <f>veri!AC130</f>
        <v>0</v>
      </c>
    </row>
    <row r="189" spans="6:32" x14ac:dyDescent="0.25">
      <c r="F189" s="38">
        <v>128</v>
      </c>
      <c r="G189" s="36" t="str">
        <f>IF(veri!C131="","",(veri!C131))</f>
        <v/>
      </c>
      <c r="H189" s="36" t="str">
        <f>IF(veri!D131="","",(veri!D131))</f>
        <v/>
      </c>
      <c r="I189" s="36" t="str">
        <f>IF(veri!E131="","",(veri!E131))</f>
        <v/>
      </c>
      <c r="J189" s="44" t="str">
        <f>IF(veri!F131="","",(veri!F131))</f>
        <v/>
      </c>
      <c r="K189" s="40" t="str">
        <f>IF(veri!G131="","",(veri!G131))</f>
        <v/>
      </c>
      <c r="L189" s="39" t="str">
        <f>IF(veri!H131="","",(veri!H131))</f>
        <v/>
      </c>
      <c r="M189" s="39" t="str">
        <f>IF(veri!I131="","",(veri!I131))</f>
        <v/>
      </c>
      <c r="N189" s="39" t="str">
        <f>IF(veri!J131="","",(veri!J131))</f>
        <v/>
      </c>
      <c r="O189" s="41" t="str">
        <f>IF(veri!K131="","",(veri!K131))</f>
        <v/>
      </c>
      <c r="P189" s="39" t="str">
        <f>IF(veri!L131="","",(veri!L131))</f>
        <v/>
      </c>
      <c r="Q189" s="39" t="str">
        <f>IF(veri!M131="","",(veri!M131))</f>
        <v/>
      </c>
      <c r="R189" s="39" t="str">
        <f>IF(veri!N131="","",(veri!N131))</f>
        <v/>
      </c>
      <c r="S189" s="39" t="str">
        <f>IF(veri!O131="","",(veri!O131))</f>
        <v/>
      </c>
      <c r="T189" s="39" t="str">
        <f>IF(veri!P131="","",(veri!P131))</f>
        <v/>
      </c>
      <c r="U189" s="39" t="str">
        <f>IF(veri!Q131="","",(veri!Q131))</f>
        <v/>
      </c>
      <c r="V189" s="39" t="str">
        <f>IF(veri!R131="","",(veri!R131))</f>
        <v/>
      </c>
      <c r="W189" s="39" t="str">
        <f>IF(veri!S131="","",(veri!S131))</f>
        <v/>
      </c>
      <c r="X189" s="39" t="str">
        <f>IF(veri!T131="","",(veri!T131))</f>
        <v/>
      </c>
      <c r="Y189" s="39" t="str">
        <f>IF(veri!U131="","",(veri!U131))</f>
        <v/>
      </c>
      <c r="Z189" s="39" t="str">
        <f>IF(veri!V131="","",(veri!V131))</f>
        <v/>
      </c>
      <c r="AA189" s="39" t="str">
        <f>IF(veri!W131="","",(veri!W131))</f>
        <v/>
      </c>
      <c r="AB189" s="39" t="str">
        <f>IF(veri!X131="","",(veri!X131))</f>
        <v/>
      </c>
      <c r="AC189" s="39" t="str">
        <f>IF(veri!Y131="","",(veri!Y131))</f>
        <v/>
      </c>
      <c r="AD189" s="39" t="str">
        <f>IF(veri!Z131="","",(veri!Z131))</f>
        <v/>
      </c>
      <c r="AE189" s="42">
        <f>veri!AB131</f>
        <v>0</v>
      </c>
      <c r="AF189" s="43">
        <f>veri!AC131</f>
        <v>0</v>
      </c>
    </row>
    <row r="190" spans="6:32" x14ac:dyDescent="0.25">
      <c r="F190" s="38">
        <v>129</v>
      </c>
      <c r="G190" s="36" t="str">
        <f>IF(veri!C132="","",(veri!C132))</f>
        <v/>
      </c>
      <c r="H190" s="36" t="str">
        <f>IF(veri!D132="","",(veri!D132))</f>
        <v/>
      </c>
      <c r="I190" s="36" t="str">
        <f>IF(veri!E132="","",(veri!E132))</f>
        <v/>
      </c>
      <c r="J190" s="44" t="str">
        <f>IF(veri!F132="","",(veri!F132))</f>
        <v/>
      </c>
      <c r="K190" s="40" t="str">
        <f>IF(veri!G132="","",(veri!G132))</f>
        <v/>
      </c>
      <c r="L190" s="39" t="str">
        <f>IF(veri!H132="","",(veri!H132))</f>
        <v/>
      </c>
      <c r="M190" s="39" t="str">
        <f>IF(veri!I132="","",(veri!I132))</f>
        <v/>
      </c>
      <c r="N190" s="39" t="str">
        <f>IF(veri!J132="","",(veri!J132))</f>
        <v/>
      </c>
      <c r="O190" s="41" t="str">
        <f>IF(veri!K132="","",(veri!K132))</f>
        <v/>
      </c>
      <c r="P190" s="39" t="str">
        <f>IF(veri!L132="","",(veri!L132))</f>
        <v/>
      </c>
      <c r="Q190" s="39" t="str">
        <f>IF(veri!M132="","",(veri!M132))</f>
        <v/>
      </c>
      <c r="R190" s="39" t="str">
        <f>IF(veri!N132="","",(veri!N132))</f>
        <v/>
      </c>
      <c r="S190" s="39" t="str">
        <f>IF(veri!O132="","",(veri!O132))</f>
        <v/>
      </c>
      <c r="T190" s="39" t="str">
        <f>IF(veri!P132="","",(veri!P132))</f>
        <v/>
      </c>
      <c r="U190" s="39" t="str">
        <f>IF(veri!Q132="","",(veri!Q132))</f>
        <v/>
      </c>
      <c r="V190" s="39" t="str">
        <f>IF(veri!R132="","",(veri!R132))</f>
        <v/>
      </c>
      <c r="W190" s="39" t="str">
        <f>IF(veri!S132="","",(veri!S132))</f>
        <v/>
      </c>
      <c r="X190" s="39" t="str">
        <f>IF(veri!T132="","",(veri!T132))</f>
        <v/>
      </c>
      <c r="Y190" s="39" t="str">
        <f>IF(veri!U132="","",(veri!U132))</f>
        <v/>
      </c>
      <c r="Z190" s="39" t="str">
        <f>IF(veri!V132="","",(veri!V132))</f>
        <v/>
      </c>
      <c r="AA190" s="39" t="str">
        <f>IF(veri!W132="","",(veri!W132))</f>
        <v/>
      </c>
      <c r="AB190" s="39" t="str">
        <f>IF(veri!X132="","",(veri!X132))</f>
        <v/>
      </c>
      <c r="AC190" s="39" t="str">
        <f>IF(veri!Y132="","",(veri!Y132))</f>
        <v/>
      </c>
      <c r="AD190" s="39" t="str">
        <f>IF(veri!Z132="","",(veri!Z132))</f>
        <v/>
      </c>
      <c r="AE190" s="42">
        <f>veri!AB132</f>
        <v>0</v>
      </c>
      <c r="AF190" s="43">
        <f>veri!AC132</f>
        <v>0</v>
      </c>
    </row>
    <row r="191" spans="6:32" x14ac:dyDescent="0.25">
      <c r="F191" s="38">
        <v>130</v>
      </c>
      <c r="G191" s="36" t="str">
        <f>IF(veri!C133="","",(veri!C133))</f>
        <v/>
      </c>
      <c r="H191" s="36" t="str">
        <f>IF(veri!D133="","",(veri!D133))</f>
        <v/>
      </c>
      <c r="I191" s="36" t="str">
        <f>IF(veri!E133="","",(veri!E133))</f>
        <v/>
      </c>
      <c r="J191" s="44" t="str">
        <f>IF(veri!F133="","",(veri!F133))</f>
        <v/>
      </c>
      <c r="K191" s="40" t="str">
        <f>IF(veri!G133="","",(veri!G133))</f>
        <v/>
      </c>
      <c r="L191" s="39" t="str">
        <f>IF(veri!H133="","",(veri!H133))</f>
        <v/>
      </c>
      <c r="M191" s="39" t="str">
        <f>IF(veri!I133="","",(veri!I133))</f>
        <v/>
      </c>
      <c r="N191" s="39" t="str">
        <f>IF(veri!J133="","",(veri!J133))</f>
        <v/>
      </c>
      <c r="O191" s="41" t="str">
        <f>IF(veri!K133="","",(veri!K133))</f>
        <v/>
      </c>
      <c r="P191" s="39" t="str">
        <f>IF(veri!L133="","",(veri!L133))</f>
        <v/>
      </c>
      <c r="Q191" s="39" t="str">
        <f>IF(veri!M133="","",(veri!M133))</f>
        <v/>
      </c>
      <c r="R191" s="39" t="str">
        <f>IF(veri!N133="","",(veri!N133))</f>
        <v/>
      </c>
      <c r="S191" s="39" t="str">
        <f>IF(veri!O133="","",(veri!O133))</f>
        <v/>
      </c>
      <c r="T191" s="39" t="str">
        <f>IF(veri!P133="","",(veri!P133))</f>
        <v/>
      </c>
      <c r="U191" s="39" t="str">
        <f>IF(veri!Q133="","",(veri!Q133))</f>
        <v/>
      </c>
      <c r="V191" s="39" t="str">
        <f>IF(veri!R133="","",(veri!R133))</f>
        <v/>
      </c>
      <c r="W191" s="39" t="str">
        <f>IF(veri!S133="","",(veri!S133))</f>
        <v/>
      </c>
      <c r="X191" s="39" t="str">
        <f>IF(veri!T133="","",(veri!T133))</f>
        <v/>
      </c>
      <c r="Y191" s="39" t="str">
        <f>IF(veri!U133="","",(veri!U133))</f>
        <v/>
      </c>
      <c r="Z191" s="39" t="str">
        <f>IF(veri!V133="","",(veri!V133))</f>
        <v/>
      </c>
      <c r="AA191" s="39" t="str">
        <f>IF(veri!W133="","",(veri!W133))</f>
        <v/>
      </c>
      <c r="AB191" s="39" t="str">
        <f>IF(veri!X133="","",(veri!X133))</f>
        <v/>
      </c>
      <c r="AC191" s="39" t="str">
        <f>IF(veri!Y133="","",(veri!Y133))</f>
        <v/>
      </c>
      <c r="AD191" s="39" t="str">
        <f>IF(veri!Z133="","",(veri!Z133))</f>
        <v/>
      </c>
      <c r="AE191" s="42">
        <f>veri!AB133</f>
        <v>0</v>
      </c>
      <c r="AF191" s="43">
        <f>veri!AC133</f>
        <v>0</v>
      </c>
    </row>
    <row r="192" spans="6:32" x14ac:dyDescent="0.25">
      <c r="F192" s="38">
        <v>131</v>
      </c>
      <c r="G192" s="36" t="str">
        <f>IF(veri!C134="","",(veri!C134))</f>
        <v/>
      </c>
      <c r="H192" s="36" t="str">
        <f>IF(veri!D134="","",(veri!D134))</f>
        <v/>
      </c>
      <c r="I192" s="36" t="str">
        <f>IF(veri!E134="","",(veri!E134))</f>
        <v/>
      </c>
      <c r="J192" s="44" t="str">
        <f>IF(veri!F134="","",(veri!F134))</f>
        <v/>
      </c>
      <c r="K192" s="40" t="str">
        <f>IF(veri!G134="","",(veri!G134))</f>
        <v/>
      </c>
      <c r="L192" s="39" t="str">
        <f>IF(veri!H134="","",(veri!H134))</f>
        <v/>
      </c>
      <c r="M192" s="39" t="str">
        <f>IF(veri!I134="","",(veri!I134))</f>
        <v/>
      </c>
      <c r="N192" s="39" t="str">
        <f>IF(veri!J134="","",(veri!J134))</f>
        <v/>
      </c>
      <c r="O192" s="41" t="str">
        <f>IF(veri!K134="","",(veri!K134))</f>
        <v/>
      </c>
      <c r="P192" s="39" t="str">
        <f>IF(veri!L134="","",(veri!L134))</f>
        <v/>
      </c>
      <c r="Q192" s="39" t="str">
        <f>IF(veri!M134="","",(veri!M134))</f>
        <v/>
      </c>
      <c r="R192" s="39" t="str">
        <f>IF(veri!N134="","",(veri!N134))</f>
        <v/>
      </c>
      <c r="S192" s="39" t="str">
        <f>IF(veri!O134="","",(veri!O134))</f>
        <v/>
      </c>
      <c r="T192" s="39" t="str">
        <f>IF(veri!P134="","",(veri!P134))</f>
        <v/>
      </c>
      <c r="U192" s="39" t="str">
        <f>IF(veri!Q134="","",(veri!Q134))</f>
        <v/>
      </c>
      <c r="V192" s="39" t="str">
        <f>IF(veri!R134="","",(veri!R134))</f>
        <v/>
      </c>
      <c r="W192" s="39" t="str">
        <f>IF(veri!S134="","",(veri!S134))</f>
        <v/>
      </c>
      <c r="X192" s="39" t="str">
        <f>IF(veri!T134="","",(veri!T134))</f>
        <v/>
      </c>
      <c r="Y192" s="39" t="str">
        <f>IF(veri!U134="","",(veri!U134))</f>
        <v/>
      </c>
      <c r="Z192" s="39" t="str">
        <f>IF(veri!V134="","",(veri!V134))</f>
        <v/>
      </c>
      <c r="AA192" s="39" t="str">
        <f>IF(veri!W134="","",(veri!W134))</f>
        <v/>
      </c>
      <c r="AB192" s="39" t="str">
        <f>IF(veri!X134="","",(veri!X134))</f>
        <v/>
      </c>
      <c r="AC192" s="39" t="str">
        <f>IF(veri!Y134="","",(veri!Y134))</f>
        <v/>
      </c>
      <c r="AD192" s="39" t="str">
        <f>IF(veri!Z134="","",(veri!Z134))</f>
        <v/>
      </c>
      <c r="AE192" s="42">
        <f>veri!AB134</f>
        <v>0</v>
      </c>
      <c r="AF192" s="43">
        <f>veri!AC134</f>
        <v>0</v>
      </c>
    </row>
    <row r="193" spans="6:32" x14ac:dyDescent="0.25">
      <c r="F193" s="38">
        <v>132</v>
      </c>
      <c r="G193" s="36" t="str">
        <f>IF(veri!C135="","",(veri!C135))</f>
        <v/>
      </c>
      <c r="H193" s="36" t="str">
        <f>IF(veri!D135="","",(veri!D135))</f>
        <v/>
      </c>
      <c r="I193" s="36" t="str">
        <f>IF(veri!E135="","",(veri!E135))</f>
        <v/>
      </c>
      <c r="J193" s="44" t="str">
        <f>IF(veri!F135="","",(veri!F135))</f>
        <v/>
      </c>
      <c r="K193" s="40" t="str">
        <f>IF(veri!G135="","",(veri!G135))</f>
        <v/>
      </c>
      <c r="L193" s="39" t="str">
        <f>IF(veri!H135="","",(veri!H135))</f>
        <v/>
      </c>
      <c r="M193" s="39" t="str">
        <f>IF(veri!I135="","",(veri!I135))</f>
        <v/>
      </c>
      <c r="N193" s="39" t="str">
        <f>IF(veri!J135="","",(veri!J135))</f>
        <v/>
      </c>
      <c r="O193" s="41" t="str">
        <f>IF(veri!K135="","",(veri!K135))</f>
        <v/>
      </c>
      <c r="P193" s="39" t="str">
        <f>IF(veri!L135="","",(veri!L135))</f>
        <v/>
      </c>
      <c r="Q193" s="39" t="str">
        <f>IF(veri!M135="","",(veri!M135))</f>
        <v/>
      </c>
      <c r="R193" s="39" t="str">
        <f>IF(veri!N135="","",(veri!N135))</f>
        <v/>
      </c>
      <c r="S193" s="39" t="str">
        <f>IF(veri!O135="","",(veri!O135))</f>
        <v/>
      </c>
      <c r="T193" s="39" t="str">
        <f>IF(veri!P135="","",(veri!P135))</f>
        <v/>
      </c>
      <c r="U193" s="39" t="str">
        <f>IF(veri!Q135="","",(veri!Q135))</f>
        <v/>
      </c>
      <c r="V193" s="39" t="str">
        <f>IF(veri!R135="","",(veri!R135))</f>
        <v/>
      </c>
      <c r="W193" s="39" t="str">
        <f>IF(veri!S135="","",(veri!S135))</f>
        <v/>
      </c>
      <c r="X193" s="39" t="str">
        <f>IF(veri!T135="","",(veri!T135))</f>
        <v/>
      </c>
      <c r="Y193" s="39" t="str">
        <f>IF(veri!U135="","",(veri!U135))</f>
        <v/>
      </c>
      <c r="Z193" s="39" t="str">
        <f>IF(veri!V135="","",(veri!V135))</f>
        <v/>
      </c>
      <c r="AA193" s="39" t="str">
        <f>IF(veri!W135="","",(veri!W135))</f>
        <v/>
      </c>
      <c r="AB193" s="39" t="str">
        <f>IF(veri!X135="","",(veri!X135))</f>
        <v/>
      </c>
      <c r="AC193" s="39" t="str">
        <f>IF(veri!Y135="","",(veri!Y135))</f>
        <v/>
      </c>
      <c r="AD193" s="39" t="str">
        <f>IF(veri!Z135="","",(veri!Z135))</f>
        <v/>
      </c>
      <c r="AE193" s="42">
        <f>veri!AB135</f>
        <v>0</v>
      </c>
      <c r="AF193" s="43">
        <f>veri!AC135</f>
        <v>0</v>
      </c>
    </row>
    <row r="194" spans="6:32" x14ac:dyDescent="0.25">
      <c r="F194" s="38">
        <v>133</v>
      </c>
      <c r="G194" s="36" t="str">
        <f>IF(veri!C136="","",(veri!C136))</f>
        <v/>
      </c>
      <c r="H194" s="36" t="str">
        <f>IF(veri!D136="","",(veri!D136))</f>
        <v/>
      </c>
      <c r="I194" s="36" t="str">
        <f>IF(veri!E136="","",(veri!E136))</f>
        <v/>
      </c>
      <c r="J194" s="44" t="str">
        <f>IF(veri!F136="","",(veri!F136))</f>
        <v/>
      </c>
      <c r="K194" s="40" t="str">
        <f>IF(veri!G136="","",(veri!G136))</f>
        <v/>
      </c>
      <c r="L194" s="39" t="str">
        <f>IF(veri!H136="","",(veri!H136))</f>
        <v/>
      </c>
      <c r="M194" s="39" t="str">
        <f>IF(veri!I136="","",(veri!I136))</f>
        <v/>
      </c>
      <c r="N194" s="39" t="str">
        <f>IF(veri!J136="","",(veri!J136))</f>
        <v/>
      </c>
      <c r="O194" s="41" t="str">
        <f>IF(veri!K136="","",(veri!K136))</f>
        <v/>
      </c>
      <c r="P194" s="39" t="str">
        <f>IF(veri!L136="","",(veri!L136))</f>
        <v/>
      </c>
      <c r="Q194" s="39" t="str">
        <f>IF(veri!M136="","",(veri!M136))</f>
        <v/>
      </c>
      <c r="R194" s="39" t="str">
        <f>IF(veri!N136="","",(veri!N136))</f>
        <v/>
      </c>
      <c r="S194" s="39" t="str">
        <f>IF(veri!O136="","",(veri!O136))</f>
        <v/>
      </c>
      <c r="T194" s="39" t="str">
        <f>IF(veri!P136="","",(veri!P136))</f>
        <v/>
      </c>
      <c r="U194" s="39" t="str">
        <f>IF(veri!Q136="","",(veri!Q136))</f>
        <v/>
      </c>
      <c r="V194" s="39" t="str">
        <f>IF(veri!R136="","",(veri!R136))</f>
        <v/>
      </c>
      <c r="W194" s="39" t="str">
        <f>IF(veri!S136="","",(veri!S136))</f>
        <v/>
      </c>
      <c r="X194" s="39" t="str">
        <f>IF(veri!T136="","",(veri!T136))</f>
        <v/>
      </c>
      <c r="Y194" s="39" t="str">
        <f>IF(veri!U136="","",(veri!U136))</f>
        <v/>
      </c>
      <c r="Z194" s="39" t="str">
        <f>IF(veri!V136="","",(veri!V136))</f>
        <v/>
      </c>
      <c r="AA194" s="39" t="str">
        <f>IF(veri!W136="","",(veri!W136))</f>
        <v/>
      </c>
      <c r="AB194" s="39" t="str">
        <f>IF(veri!X136="","",(veri!X136))</f>
        <v/>
      </c>
      <c r="AC194" s="39" t="str">
        <f>IF(veri!Y136="","",(veri!Y136))</f>
        <v/>
      </c>
      <c r="AD194" s="39" t="str">
        <f>IF(veri!Z136="","",(veri!Z136))</f>
        <v/>
      </c>
      <c r="AE194" s="42">
        <f>veri!AB136</f>
        <v>0</v>
      </c>
      <c r="AF194" s="43">
        <f>veri!AC136</f>
        <v>0</v>
      </c>
    </row>
    <row r="195" spans="6:32" x14ac:dyDescent="0.25">
      <c r="F195" s="38">
        <v>134</v>
      </c>
      <c r="G195" s="36" t="str">
        <f>IF(veri!C137="","",(veri!C137))</f>
        <v/>
      </c>
      <c r="H195" s="36" t="str">
        <f>IF(veri!D137="","",(veri!D137))</f>
        <v/>
      </c>
      <c r="I195" s="36" t="str">
        <f>IF(veri!E137="","",(veri!E137))</f>
        <v/>
      </c>
      <c r="J195" s="44" t="str">
        <f>IF(veri!F137="","",(veri!F137))</f>
        <v/>
      </c>
      <c r="K195" s="40" t="str">
        <f>IF(veri!G137="","",(veri!G137))</f>
        <v/>
      </c>
      <c r="L195" s="39" t="str">
        <f>IF(veri!H137="","",(veri!H137))</f>
        <v/>
      </c>
      <c r="M195" s="39" t="str">
        <f>IF(veri!I137="","",(veri!I137))</f>
        <v/>
      </c>
      <c r="N195" s="39" t="str">
        <f>IF(veri!J137="","",(veri!J137))</f>
        <v/>
      </c>
      <c r="O195" s="41" t="str">
        <f>IF(veri!K137="","",(veri!K137))</f>
        <v/>
      </c>
      <c r="P195" s="39" t="str">
        <f>IF(veri!L137="","",(veri!L137))</f>
        <v/>
      </c>
      <c r="Q195" s="39" t="str">
        <f>IF(veri!M137="","",(veri!M137))</f>
        <v/>
      </c>
      <c r="R195" s="39" t="str">
        <f>IF(veri!N137="","",(veri!N137))</f>
        <v/>
      </c>
      <c r="S195" s="39" t="str">
        <f>IF(veri!O137="","",(veri!O137))</f>
        <v/>
      </c>
      <c r="T195" s="39" t="str">
        <f>IF(veri!P137="","",(veri!P137))</f>
        <v/>
      </c>
      <c r="U195" s="39" t="str">
        <f>IF(veri!Q137="","",(veri!Q137))</f>
        <v/>
      </c>
      <c r="V195" s="39" t="str">
        <f>IF(veri!R137="","",(veri!R137))</f>
        <v/>
      </c>
      <c r="W195" s="39" t="str">
        <f>IF(veri!S137="","",(veri!S137))</f>
        <v/>
      </c>
      <c r="X195" s="39" t="str">
        <f>IF(veri!T137="","",(veri!T137))</f>
        <v/>
      </c>
      <c r="Y195" s="39" t="str">
        <f>IF(veri!U137="","",(veri!U137))</f>
        <v/>
      </c>
      <c r="Z195" s="39" t="str">
        <f>IF(veri!V137="","",(veri!V137))</f>
        <v/>
      </c>
      <c r="AA195" s="39" t="str">
        <f>IF(veri!W137="","",(veri!W137))</f>
        <v/>
      </c>
      <c r="AB195" s="39" t="str">
        <f>IF(veri!X137="","",(veri!X137))</f>
        <v/>
      </c>
      <c r="AC195" s="39" t="str">
        <f>IF(veri!Y137="","",(veri!Y137))</f>
        <v/>
      </c>
      <c r="AD195" s="39" t="str">
        <f>IF(veri!Z137="","",(veri!Z137))</f>
        <v/>
      </c>
      <c r="AE195" s="42">
        <f>veri!AB137</f>
        <v>0</v>
      </c>
      <c r="AF195" s="43">
        <f>veri!AC137</f>
        <v>0</v>
      </c>
    </row>
    <row r="196" spans="6:32" x14ac:dyDescent="0.25">
      <c r="F196" s="38">
        <v>135</v>
      </c>
      <c r="G196" s="36" t="str">
        <f>IF(veri!C138="","",(veri!C138))</f>
        <v/>
      </c>
      <c r="H196" s="36" t="str">
        <f>IF(veri!D138="","",(veri!D138))</f>
        <v/>
      </c>
      <c r="I196" s="36" t="str">
        <f>IF(veri!E138="","",(veri!E138))</f>
        <v/>
      </c>
      <c r="J196" s="44" t="str">
        <f>IF(veri!F138="","",(veri!F138))</f>
        <v/>
      </c>
      <c r="K196" s="40" t="str">
        <f>IF(veri!G138="","",(veri!G138))</f>
        <v/>
      </c>
      <c r="L196" s="39" t="str">
        <f>IF(veri!H138="","",(veri!H138))</f>
        <v/>
      </c>
      <c r="M196" s="39" t="str">
        <f>IF(veri!I138="","",(veri!I138))</f>
        <v/>
      </c>
      <c r="N196" s="39" t="str">
        <f>IF(veri!J138="","",(veri!J138))</f>
        <v/>
      </c>
      <c r="O196" s="41" t="str">
        <f>IF(veri!K138="","",(veri!K138))</f>
        <v/>
      </c>
      <c r="P196" s="39" t="str">
        <f>IF(veri!L138="","",(veri!L138))</f>
        <v/>
      </c>
      <c r="Q196" s="39" t="str">
        <f>IF(veri!M138="","",(veri!M138))</f>
        <v/>
      </c>
      <c r="R196" s="39" t="str">
        <f>IF(veri!N138="","",(veri!N138))</f>
        <v/>
      </c>
      <c r="S196" s="39" t="str">
        <f>IF(veri!O138="","",(veri!O138))</f>
        <v/>
      </c>
      <c r="T196" s="39" t="str">
        <f>IF(veri!P138="","",(veri!P138))</f>
        <v/>
      </c>
      <c r="U196" s="39" t="str">
        <f>IF(veri!Q138="","",(veri!Q138))</f>
        <v/>
      </c>
      <c r="V196" s="39" t="str">
        <f>IF(veri!R138="","",(veri!R138))</f>
        <v/>
      </c>
      <c r="W196" s="39" t="str">
        <f>IF(veri!S138="","",(veri!S138))</f>
        <v/>
      </c>
      <c r="X196" s="39" t="str">
        <f>IF(veri!T138="","",(veri!T138))</f>
        <v/>
      </c>
      <c r="Y196" s="39" t="str">
        <f>IF(veri!U138="","",(veri!U138))</f>
        <v/>
      </c>
      <c r="Z196" s="39" t="str">
        <f>IF(veri!V138="","",(veri!V138))</f>
        <v/>
      </c>
      <c r="AA196" s="39" t="str">
        <f>IF(veri!W138="","",(veri!W138))</f>
        <v/>
      </c>
      <c r="AB196" s="39" t="str">
        <f>IF(veri!X138="","",(veri!X138))</f>
        <v/>
      </c>
      <c r="AC196" s="39" t="str">
        <f>IF(veri!Y138="","",(veri!Y138))</f>
        <v/>
      </c>
      <c r="AD196" s="39" t="str">
        <f>IF(veri!Z138="","",(veri!Z138))</f>
        <v/>
      </c>
      <c r="AE196" s="42">
        <f>veri!AB138</f>
        <v>0</v>
      </c>
      <c r="AF196" s="43">
        <f>veri!AC138</f>
        <v>0</v>
      </c>
    </row>
    <row r="197" spans="6:32" x14ac:dyDescent="0.25">
      <c r="F197" s="38">
        <v>136</v>
      </c>
      <c r="G197" s="36" t="str">
        <f>IF(veri!C139="","",(veri!C139))</f>
        <v/>
      </c>
      <c r="H197" s="36" t="str">
        <f>IF(veri!D139="","",(veri!D139))</f>
        <v/>
      </c>
      <c r="I197" s="36" t="str">
        <f>IF(veri!E139="","",(veri!E139))</f>
        <v/>
      </c>
      <c r="J197" s="44" t="str">
        <f>IF(veri!F139="","",(veri!F139))</f>
        <v/>
      </c>
      <c r="K197" s="40" t="str">
        <f>IF(veri!G139="","",(veri!G139))</f>
        <v/>
      </c>
      <c r="L197" s="39" t="str">
        <f>IF(veri!H139="","",(veri!H139))</f>
        <v/>
      </c>
      <c r="M197" s="39" t="str">
        <f>IF(veri!I139="","",(veri!I139))</f>
        <v/>
      </c>
      <c r="N197" s="39" t="str">
        <f>IF(veri!J139="","",(veri!J139))</f>
        <v/>
      </c>
      <c r="O197" s="41" t="str">
        <f>IF(veri!K139="","",(veri!K139))</f>
        <v/>
      </c>
      <c r="P197" s="39" t="str">
        <f>IF(veri!L139="","",(veri!L139))</f>
        <v/>
      </c>
      <c r="Q197" s="39" t="str">
        <f>IF(veri!M139="","",(veri!M139))</f>
        <v/>
      </c>
      <c r="R197" s="39" t="str">
        <f>IF(veri!N139="","",(veri!N139))</f>
        <v/>
      </c>
      <c r="S197" s="39" t="str">
        <f>IF(veri!O139="","",(veri!O139))</f>
        <v/>
      </c>
      <c r="T197" s="39" t="str">
        <f>IF(veri!P139="","",(veri!P139))</f>
        <v/>
      </c>
      <c r="U197" s="39" t="str">
        <f>IF(veri!Q139="","",(veri!Q139))</f>
        <v/>
      </c>
      <c r="V197" s="39" t="str">
        <f>IF(veri!R139="","",(veri!R139))</f>
        <v/>
      </c>
      <c r="W197" s="39" t="str">
        <f>IF(veri!S139="","",(veri!S139))</f>
        <v/>
      </c>
      <c r="X197" s="39" t="str">
        <f>IF(veri!T139="","",(veri!T139))</f>
        <v/>
      </c>
      <c r="Y197" s="39" t="str">
        <f>IF(veri!U139="","",(veri!U139))</f>
        <v/>
      </c>
      <c r="Z197" s="39" t="str">
        <f>IF(veri!V139="","",(veri!V139))</f>
        <v/>
      </c>
      <c r="AA197" s="39" t="str">
        <f>IF(veri!W139="","",(veri!W139))</f>
        <v/>
      </c>
      <c r="AB197" s="39" t="str">
        <f>IF(veri!X139="","",(veri!X139))</f>
        <v/>
      </c>
      <c r="AC197" s="39" t="str">
        <f>IF(veri!Y139="","",(veri!Y139))</f>
        <v/>
      </c>
      <c r="AD197" s="39" t="str">
        <f>IF(veri!Z139="","",(veri!Z139))</f>
        <v/>
      </c>
      <c r="AE197" s="42">
        <f>veri!AB139</f>
        <v>0</v>
      </c>
      <c r="AF197" s="43">
        <f>veri!AC139</f>
        <v>0</v>
      </c>
    </row>
    <row r="198" spans="6:32" x14ac:dyDescent="0.25">
      <c r="F198" s="38">
        <v>137</v>
      </c>
      <c r="G198" s="36" t="str">
        <f>IF(veri!C140="","",(veri!C140))</f>
        <v/>
      </c>
      <c r="H198" s="36" t="str">
        <f>IF(veri!D140="","",(veri!D140))</f>
        <v/>
      </c>
      <c r="I198" s="36" t="str">
        <f>IF(veri!E140="","",(veri!E140))</f>
        <v/>
      </c>
      <c r="J198" s="44" t="str">
        <f>IF(veri!F140="","",(veri!F140))</f>
        <v/>
      </c>
      <c r="K198" s="40" t="str">
        <f>IF(veri!G140="","",(veri!G140))</f>
        <v/>
      </c>
      <c r="L198" s="39" t="str">
        <f>IF(veri!H140="","",(veri!H140))</f>
        <v/>
      </c>
      <c r="M198" s="39" t="str">
        <f>IF(veri!I140="","",(veri!I140))</f>
        <v/>
      </c>
      <c r="N198" s="39" t="str">
        <f>IF(veri!J140="","",(veri!J140))</f>
        <v/>
      </c>
      <c r="O198" s="41" t="str">
        <f>IF(veri!K140="","",(veri!K140))</f>
        <v/>
      </c>
      <c r="P198" s="39" t="str">
        <f>IF(veri!L140="","",(veri!L140))</f>
        <v/>
      </c>
      <c r="Q198" s="39" t="str">
        <f>IF(veri!M140="","",(veri!M140))</f>
        <v/>
      </c>
      <c r="R198" s="39" t="str">
        <f>IF(veri!N140="","",(veri!N140))</f>
        <v/>
      </c>
      <c r="S198" s="39" t="str">
        <f>IF(veri!O140="","",(veri!O140))</f>
        <v/>
      </c>
      <c r="T198" s="39" t="str">
        <f>IF(veri!P140="","",(veri!P140))</f>
        <v/>
      </c>
      <c r="U198" s="39" t="str">
        <f>IF(veri!Q140="","",(veri!Q140))</f>
        <v/>
      </c>
      <c r="V198" s="39" t="str">
        <f>IF(veri!R140="","",(veri!R140))</f>
        <v/>
      </c>
      <c r="W198" s="39" t="str">
        <f>IF(veri!S140="","",(veri!S140))</f>
        <v/>
      </c>
      <c r="X198" s="39" t="str">
        <f>IF(veri!T140="","",(veri!T140))</f>
        <v/>
      </c>
      <c r="Y198" s="39" t="str">
        <f>IF(veri!U140="","",(veri!U140))</f>
        <v/>
      </c>
      <c r="Z198" s="39" t="str">
        <f>IF(veri!V140="","",(veri!V140))</f>
        <v/>
      </c>
      <c r="AA198" s="39" t="str">
        <f>IF(veri!W140="","",(veri!W140))</f>
        <v/>
      </c>
      <c r="AB198" s="39" t="str">
        <f>IF(veri!X140="","",(veri!X140))</f>
        <v/>
      </c>
      <c r="AC198" s="39" t="str">
        <f>IF(veri!Y140="","",(veri!Y140))</f>
        <v/>
      </c>
      <c r="AD198" s="39" t="str">
        <f>IF(veri!Z140="","",(veri!Z140))</f>
        <v/>
      </c>
      <c r="AE198" s="42">
        <f>veri!AB140</f>
        <v>0</v>
      </c>
      <c r="AF198" s="43">
        <f>veri!AC140</f>
        <v>0</v>
      </c>
    </row>
    <row r="199" spans="6:32" x14ac:dyDescent="0.25">
      <c r="F199" s="38">
        <v>138</v>
      </c>
      <c r="G199" s="36" t="str">
        <f>IF(veri!C141="","",(veri!C141))</f>
        <v/>
      </c>
      <c r="H199" s="36" t="str">
        <f>IF(veri!D141="","",(veri!D141))</f>
        <v/>
      </c>
      <c r="I199" s="36" t="str">
        <f>IF(veri!E141="","",(veri!E141))</f>
        <v/>
      </c>
      <c r="J199" s="44" t="str">
        <f>IF(veri!F141="","",(veri!F141))</f>
        <v/>
      </c>
      <c r="K199" s="40" t="str">
        <f>IF(veri!G141="","",(veri!G141))</f>
        <v/>
      </c>
      <c r="L199" s="39" t="str">
        <f>IF(veri!H141="","",(veri!H141))</f>
        <v/>
      </c>
      <c r="M199" s="39" t="str">
        <f>IF(veri!I141="","",(veri!I141))</f>
        <v/>
      </c>
      <c r="N199" s="39" t="str">
        <f>IF(veri!J141="","",(veri!J141))</f>
        <v/>
      </c>
      <c r="O199" s="41" t="str">
        <f>IF(veri!K141="","",(veri!K141))</f>
        <v/>
      </c>
      <c r="P199" s="39" t="str">
        <f>IF(veri!L141="","",(veri!L141))</f>
        <v/>
      </c>
      <c r="Q199" s="39" t="str">
        <f>IF(veri!M141="","",(veri!M141))</f>
        <v/>
      </c>
      <c r="R199" s="39" t="str">
        <f>IF(veri!N141="","",(veri!N141))</f>
        <v/>
      </c>
      <c r="S199" s="39" t="str">
        <f>IF(veri!O141="","",(veri!O141))</f>
        <v/>
      </c>
      <c r="T199" s="39" t="str">
        <f>IF(veri!P141="","",(veri!P141))</f>
        <v/>
      </c>
      <c r="U199" s="39" t="str">
        <f>IF(veri!Q141="","",(veri!Q141))</f>
        <v/>
      </c>
      <c r="V199" s="39" t="str">
        <f>IF(veri!R141="","",(veri!R141))</f>
        <v/>
      </c>
      <c r="W199" s="39" t="str">
        <f>IF(veri!S141="","",(veri!S141))</f>
        <v/>
      </c>
      <c r="X199" s="39" t="str">
        <f>IF(veri!T141="","",(veri!T141))</f>
        <v/>
      </c>
      <c r="Y199" s="39" t="str">
        <f>IF(veri!U141="","",(veri!U141))</f>
        <v/>
      </c>
      <c r="Z199" s="39" t="str">
        <f>IF(veri!V141="","",(veri!V141))</f>
        <v/>
      </c>
      <c r="AA199" s="39" t="str">
        <f>IF(veri!W141="","",(veri!W141))</f>
        <v/>
      </c>
      <c r="AB199" s="39" t="str">
        <f>IF(veri!X141="","",(veri!X141))</f>
        <v/>
      </c>
      <c r="AC199" s="39" t="str">
        <f>IF(veri!Y141="","",(veri!Y141))</f>
        <v/>
      </c>
      <c r="AD199" s="39" t="str">
        <f>IF(veri!Z141="","",(veri!Z141))</f>
        <v/>
      </c>
      <c r="AE199" s="42">
        <f>veri!AB141</f>
        <v>0</v>
      </c>
      <c r="AF199" s="43">
        <f>veri!AC141</f>
        <v>0</v>
      </c>
    </row>
    <row r="200" spans="6:32" x14ac:dyDescent="0.25">
      <c r="F200" s="38">
        <v>139</v>
      </c>
      <c r="G200" s="36" t="str">
        <f>IF(veri!C142="","",(veri!C142))</f>
        <v/>
      </c>
      <c r="H200" s="36" t="str">
        <f>IF(veri!D142="","",(veri!D142))</f>
        <v/>
      </c>
      <c r="I200" s="36" t="str">
        <f>IF(veri!E142="","",(veri!E142))</f>
        <v/>
      </c>
      <c r="J200" s="44" t="str">
        <f>IF(veri!F142="","",(veri!F142))</f>
        <v/>
      </c>
      <c r="K200" s="40" t="str">
        <f>IF(veri!G142="","",(veri!G142))</f>
        <v/>
      </c>
      <c r="L200" s="39" t="str">
        <f>IF(veri!H142="","",(veri!H142))</f>
        <v/>
      </c>
      <c r="M200" s="39" t="str">
        <f>IF(veri!I142="","",(veri!I142))</f>
        <v/>
      </c>
      <c r="N200" s="39" t="str">
        <f>IF(veri!J142="","",(veri!J142))</f>
        <v/>
      </c>
      <c r="O200" s="41" t="str">
        <f>IF(veri!K142="","",(veri!K142))</f>
        <v/>
      </c>
      <c r="P200" s="39" t="str">
        <f>IF(veri!L142="","",(veri!L142))</f>
        <v/>
      </c>
      <c r="Q200" s="39" t="str">
        <f>IF(veri!M142="","",(veri!M142))</f>
        <v/>
      </c>
      <c r="R200" s="39" t="str">
        <f>IF(veri!N142="","",(veri!N142))</f>
        <v/>
      </c>
      <c r="S200" s="39" t="str">
        <f>IF(veri!O142="","",(veri!O142))</f>
        <v/>
      </c>
      <c r="T200" s="39" t="str">
        <f>IF(veri!P142="","",(veri!P142))</f>
        <v/>
      </c>
      <c r="U200" s="39" t="str">
        <f>IF(veri!Q142="","",(veri!Q142))</f>
        <v/>
      </c>
      <c r="V200" s="39" t="str">
        <f>IF(veri!R142="","",(veri!R142))</f>
        <v/>
      </c>
      <c r="W200" s="39" t="str">
        <f>IF(veri!S142="","",(veri!S142))</f>
        <v/>
      </c>
      <c r="X200" s="39" t="str">
        <f>IF(veri!T142="","",(veri!T142))</f>
        <v/>
      </c>
      <c r="Y200" s="39" t="str">
        <f>IF(veri!U142="","",(veri!U142))</f>
        <v/>
      </c>
      <c r="Z200" s="39" t="str">
        <f>IF(veri!V142="","",(veri!V142))</f>
        <v/>
      </c>
      <c r="AA200" s="39" t="str">
        <f>IF(veri!W142="","",(veri!W142))</f>
        <v/>
      </c>
      <c r="AB200" s="39" t="str">
        <f>IF(veri!X142="","",(veri!X142))</f>
        <v/>
      </c>
      <c r="AC200" s="39" t="str">
        <f>IF(veri!Y142="","",(veri!Y142))</f>
        <v/>
      </c>
      <c r="AD200" s="39" t="str">
        <f>IF(veri!Z142="","",(veri!Z142))</f>
        <v/>
      </c>
      <c r="AE200" s="42">
        <f>veri!AB142</f>
        <v>0</v>
      </c>
      <c r="AF200" s="43">
        <f>veri!AC142</f>
        <v>0</v>
      </c>
    </row>
    <row r="201" spans="6:32" x14ac:dyDescent="0.25">
      <c r="F201" s="38">
        <v>140</v>
      </c>
      <c r="G201" s="36" t="str">
        <f>IF(veri!C143="","",(veri!C143))</f>
        <v/>
      </c>
      <c r="H201" s="36" t="str">
        <f>IF(veri!D143="","",(veri!D143))</f>
        <v/>
      </c>
      <c r="I201" s="36" t="str">
        <f>IF(veri!E143="","",(veri!E143))</f>
        <v/>
      </c>
      <c r="J201" s="44" t="str">
        <f>IF(veri!F143="","",(veri!F143))</f>
        <v/>
      </c>
      <c r="K201" s="40" t="str">
        <f>IF(veri!G143="","",(veri!G143))</f>
        <v/>
      </c>
      <c r="L201" s="39" t="str">
        <f>IF(veri!H143="","",(veri!H143))</f>
        <v/>
      </c>
      <c r="M201" s="39" t="str">
        <f>IF(veri!I143="","",(veri!I143))</f>
        <v/>
      </c>
      <c r="N201" s="39" t="str">
        <f>IF(veri!J143="","",(veri!J143))</f>
        <v/>
      </c>
      <c r="O201" s="41" t="str">
        <f>IF(veri!K143="","",(veri!K143))</f>
        <v/>
      </c>
      <c r="P201" s="39" t="str">
        <f>IF(veri!L143="","",(veri!L143))</f>
        <v/>
      </c>
      <c r="Q201" s="39" t="str">
        <f>IF(veri!M143="","",(veri!M143))</f>
        <v/>
      </c>
      <c r="R201" s="39" t="str">
        <f>IF(veri!N143="","",(veri!N143))</f>
        <v/>
      </c>
      <c r="S201" s="39" t="str">
        <f>IF(veri!O143="","",(veri!O143))</f>
        <v/>
      </c>
      <c r="T201" s="39" t="str">
        <f>IF(veri!P143="","",(veri!P143))</f>
        <v/>
      </c>
      <c r="U201" s="39" t="str">
        <f>IF(veri!Q143="","",(veri!Q143))</f>
        <v/>
      </c>
      <c r="V201" s="39" t="str">
        <f>IF(veri!R143="","",(veri!R143))</f>
        <v/>
      </c>
      <c r="W201" s="39" t="str">
        <f>IF(veri!S143="","",(veri!S143))</f>
        <v/>
      </c>
      <c r="X201" s="39" t="str">
        <f>IF(veri!T143="","",(veri!T143))</f>
        <v/>
      </c>
      <c r="Y201" s="39" t="str">
        <f>IF(veri!U143="","",(veri!U143))</f>
        <v/>
      </c>
      <c r="Z201" s="39" t="str">
        <f>IF(veri!V143="","",(veri!V143))</f>
        <v/>
      </c>
      <c r="AA201" s="39" t="str">
        <f>IF(veri!W143="","",(veri!W143))</f>
        <v/>
      </c>
      <c r="AB201" s="39" t="str">
        <f>IF(veri!X143="","",(veri!X143))</f>
        <v/>
      </c>
      <c r="AC201" s="39" t="str">
        <f>IF(veri!Y143="","",(veri!Y143))</f>
        <v/>
      </c>
      <c r="AD201" s="39" t="str">
        <f>IF(veri!Z143="","",(veri!Z143))</f>
        <v/>
      </c>
      <c r="AE201" s="42">
        <f>veri!AB143</f>
        <v>0</v>
      </c>
      <c r="AF201" s="43">
        <f>veri!AC143</f>
        <v>0</v>
      </c>
    </row>
    <row r="202" spans="6:32" x14ac:dyDescent="0.25">
      <c r="F202" s="38">
        <v>141</v>
      </c>
      <c r="G202" s="36" t="str">
        <f>IF(veri!C144="","",(veri!C144))</f>
        <v/>
      </c>
      <c r="H202" s="36" t="str">
        <f>IF(veri!D144="","",(veri!D144))</f>
        <v/>
      </c>
      <c r="I202" s="36" t="str">
        <f>IF(veri!E144="","",(veri!E144))</f>
        <v/>
      </c>
      <c r="J202" s="44" t="str">
        <f>IF(veri!F144="","",(veri!F144))</f>
        <v/>
      </c>
      <c r="K202" s="40" t="str">
        <f>IF(veri!G144="","",(veri!G144))</f>
        <v/>
      </c>
      <c r="L202" s="39" t="str">
        <f>IF(veri!H144="","",(veri!H144))</f>
        <v/>
      </c>
      <c r="M202" s="39" t="str">
        <f>IF(veri!I144="","",(veri!I144))</f>
        <v/>
      </c>
      <c r="N202" s="39" t="str">
        <f>IF(veri!J144="","",(veri!J144))</f>
        <v/>
      </c>
      <c r="O202" s="41" t="str">
        <f>IF(veri!K144="","",(veri!K144))</f>
        <v/>
      </c>
      <c r="P202" s="39" t="str">
        <f>IF(veri!L144="","",(veri!L144))</f>
        <v/>
      </c>
      <c r="Q202" s="39" t="str">
        <f>IF(veri!M144="","",(veri!M144))</f>
        <v/>
      </c>
      <c r="R202" s="39" t="str">
        <f>IF(veri!N144="","",(veri!N144))</f>
        <v/>
      </c>
      <c r="S202" s="39" t="str">
        <f>IF(veri!O144="","",(veri!O144))</f>
        <v/>
      </c>
      <c r="T202" s="39" t="str">
        <f>IF(veri!P144="","",(veri!P144))</f>
        <v/>
      </c>
      <c r="U202" s="39" t="str">
        <f>IF(veri!Q144="","",(veri!Q144))</f>
        <v/>
      </c>
      <c r="V202" s="39" t="str">
        <f>IF(veri!R144="","",(veri!R144))</f>
        <v/>
      </c>
      <c r="W202" s="39" t="str">
        <f>IF(veri!S144="","",(veri!S144))</f>
        <v/>
      </c>
      <c r="X202" s="39" t="str">
        <f>IF(veri!T144="","",(veri!T144))</f>
        <v/>
      </c>
      <c r="Y202" s="39" t="str">
        <f>IF(veri!U144="","",(veri!U144))</f>
        <v/>
      </c>
      <c r="Z202" s="39" t="str">
        <f>IF(veri!V144="","",(veri!V144))</f>
        <v/>
      </c>
      <c r="AA202" s="39" t="str">
        <f>IF(veri!W144="","",(veri!W144))</f>
        <v/>
      </c>
      <c r="AB202" s="39" t="str">
        <f>IF(veri!X144="","",(veri!X144))</f>
        <v/>
      </c>
      <c r="AC202" s="39" t="str">
        <f>IF(veri!Y144="","",(veri!Y144))</f>
        <v/>
      </c>
      <c r="AD202" s="39" t="str">
        <f>IF(veri!Z144="","",(veri!Z144))</f>
        <v/>
      </c>
      <c r="AE202" s="42">
        <f>veri!AB144</f>
        <v>0</v>
      </c>
      <c r="AF202" s="43">
        <f>veri!AC144</f>
        <v>0</v>
      </c>
    </row>
    <row r="203" spans="6:32" x14ac:dyDescent="0.25">
      <c r="F203" s="38">
        <v>142</v>
      </c>
      <c r="G203" s="36" t="str">
        <f>IF(veri!C145="","",(veri!C145))</f>
        <v/>
      </c>
      <c r="H203" s="36" t="str">
        <f>IF(veri!D145="","",(veri!D145))</f>
        <v/>
      </c>
      <c r="I203" s="36" t="str">
        <f>IF(veri!E145="","",(veri!E145))</f>
        <v/>
      </c>
      <c r="J203" s="44" t="str">
        <f>IF(veri!F145="","",(veri!F145))</f>
        <v/>
      </c>
      <c r="K203" s="40" t="str">
        <f>IF(veri!G145="","",(veri!G145))</f>
        <v/>
      </c>
      <c r="L203" s="39" t="str">
        <f>IF(veri!H145="","",(veri!H145))</f>
        <v/>
      </c>
      <c r="M203" s="39" t="str">
        <f>IF(veri!I145="","",(veri!I145))</f>
        <v/>
      </c>
      <c r="N203" s="39" t="str">
        <f>IF(veri!J145="","",(veri!J145))</f>
        <v/>
      </c>
      <c r="O203" s="41" t="str">
        <f>IF(veri!K145="","",(veri!K145))</f>
        <v/>
      </c>
      <c r="P203" s="39" t="str">
        <f>IF(veri!L145="","",(veri!L145))</f>
        <v/>
      </c>
      <c r="Q203" s="39" t="str">
        <f>IF(veri!M145="","",(veri!M145))</f>
        <v/>
      </c>
      <c r="R203" s="39" t="str">
        <f>IF(veri!N145="","",(veri!N145))</f>
        <v/>
      </c>
      <c r="S203" s="39" t="str">
        <f>IF(veri!O145="","",(veri!O145))</f>
        <v/>
      </c>
      <c r="T203" s="39" t="str">
        <f>IF(veri!P145="","",(veri!P145))</f>
        <v/>
      </c>
      <c r="U203" s="39" t="str">
        <f>IF(veri!Q145="","",(veri!Q145))</f>
        <v/>
      </c>
      <c r="V203" s="39" t="str">
        <f>IF(veri!R145="","",(veri!R145))</f>
        <v/>
      </c>
      <c r="W203" s="39" t="str">
        <f>IF(veri!S145="","",(veri!S145))</f>
        <v/>
      </c>
      <c r="X203" s="39" t="str">
        <f>IF(veri!T145="","",(veri!T145))</f>
        <v/>
      </c>
      <c r="Y203" s="39" t="str">
        <f>IF(veri!U145="","",(veri!U145))</f>
        <v/>
      </c>
      <c r="Z203" s="39" t="str">
        <f>IF(veri!V145="","",(veri!V145))</f>
        <v/>
      </c>
      <c r="AA203" s="39" t="str">
        <f>IF(veri!W145="","",(veri!W145))</f>
        <v/>
      </c>
      <c r="AB203" s="39" t="str">
        <f>IF(veri!X145="","",(veri!X145))</f>
        <v/>
      </c>
      <c r="AC203" s="39" t="str">
        <f>IF(veri!Y145="","",(veri!Y145))</f>
        <v/>
      </c>
      <c r="AD203" s="39" t="str">
        <f>IF(veri!Z145="","",(veri!Z145))</f>
        <v/>
      </c>
      <c r="AE203" s="42">
        <f>veri!AB145</f>
        <v>0</v>
      </c>
      <c r="AF203" s="43">
        <f>veri!AC145</f>
        <v>0</v>
      </c>
    </row>
    <row r="204" spans="6:32" x14ac:dyDescent="0.25">
      <c r="F204" s="38">
        <v>143</v>
      </c>
      <c r="G204" s="36" t="str">
        <f>IF(veri!C146="","",(veri!C146))</f>
        <v/>
      </c>
      <c r="H204" s="36" t="str">
        <f>IF(veri!D146="","",(veri!D146))</f>
        <v/>
      </c>
      <c r="I204" s="36" t="str">
        <f>IF(veri!E146="","",(veri!E146))</f>
        <v/>
      </c>
      <c r="J204" s="44" t="str">
        <f>IF(veri!F146="","",(veri!F146))</f>
        <v/>
      </c>
      <c r="K204" s="40" t="str">
        <f>IF(veri!G146="","",(veri!G146))</f>
        <v/>
      </c>
      <c r="L204" s="39" t="str">
        <f>IF(veri!H146="","",(veri!H146))</f>
        <v/>
      </c>
      <c r="M204" s="39" t="str">
        <f>IF(veri!I146="","",(veri!I146))</f>
        <v/>
      </c>
      <c r="N204" s="39" t="str">
        <f>IF(veri!J146="","",(veri!J146))</f>
        <v/>
      </c>
      <c r="O204" s="41" t="str">
        <f>IF(veri!K146="","",(veri!K146))</f>
        <v/>
      </c>
      <c r="P204" s="39" t="str">
        <f>IF(veri!L146="","",(veri!L146))</f>
        <v/>
      </c>
      <c r="Q204" s="39" t="str">
        <f>IF(veri!M146="","",(veri!M146))</f>
        <v/>
      </c>
      <c r="R204" s="39" t="str">
        <f>IF(veri!N146="","",(veri!N146))</f>
        <v/>
      </c>
      <c r="S204" s="39" t="str">
        <f>IF(veri!O146="","",(veri!O146))</f>
        <v/>
      </c>
      <c r="T204" s="39" t="str">
        <f>IF(veri!P146="","",(veri!P146))</f>
        <v/>
      </c>
      <c r="U204" s="39" t="str">
        <f>IF(veri!Q146="","",(veri!Q146))</f>
        <v/>
      </c>
      <c r="V204" s="39" t="str">
        <f>IF(veri!R146="","",(veri!R146))</f>
        <v/>
      </c>
      <c r="W204" s="39" t="str">
        <f>IF(veri!S146="","",(veri!S146))</f>
        <v/>
      </c>
      <c r="X204" s="39" t="str">
        <f>IF(veri!T146="","",(veri!T146))</f>
        <v/>
      </c>
      <c r="Y204" s="39" t="str">
        <f>IF(veri!U146="","",(veri!U146))</f>
        <v/>
      </c>
      <c r="Z204" s="39" t="str">
        <f>IF(veri!V146="","",(veri!V146))</f>
        <v/>
      </c>
      <c r="AA204" s="39" t="str">
        <f>IF(veri!W146="","",(veri!W146))</f>
        <v/>
      </c>
      <c r="AB204" s="39" t="str">
        <f>IF(veri!X146="","",(veri!X146))</f>
        <v/>
      </c>
      <c r="AC204" s="39" t="str">
        <f>IF(veri!Y146="","",(veri!Y146))</f>
        <v/>
      </c>
      <c r="AD204" s="39" t="str">
        <f>IF(veri!Z146="","",(veri!Z146))</f>
        <v/>
      </c>
      <c r="AE204" s="42">
        <f>veri!AB146</f>
        <v>0</v>
      </c>
      <c r="AF204" s="43">
        <f>veri!AC146</f>
        <v>0</v>
      </c>
    </row>
    <row r="205" spans="6:32" x14ac:dyDescent="0.25">
      <c r="F205" s="38">
        <v>144</v>
      </c>
      <c r="G205" s="36" t="str">
        <f>IF(veri!C147="","",(veri!C147))</f>
        <v/>
      </c>
      <c r="H205" s="36" t="str">
        <f>IF(veri!D147="","",(veri!D147))</f>
        <v/>
      </c>
      <c r="I205" s="36" t="str">
        <f>IF(veri!E147="","",(veri!E147))</f>
        <v/>
      </c>
      <c r="J205" s="44" t="str">
        <f>IF(veri!F147="","",(veri!F147))</f>
        <v/>
      </c>
      <c r="K205" s="40" t="str">
        <f>IF(veri!G147="","",(veri!G147))</f>
        <v/>
      </c>
      <c r="L205" s="39" t="str">
        <f>IF(veri!H147="","",(veri!H147))</f>
        <v/>
      </c>
      <c r="M205" s="39" t="str">
        <f>IF(veri!I147="","",(veri!I147))</f>
        <v/>
      </c>
      <c r="N205" s="39" t="str">
        <f>IF(veri!J147="","",(veri!J147))</f>
        <v/>
      </c>
      <c r="O205" s="41" t="str">
        <f>IF(veri!K147="","",(veri!K147))</f>
        <v/>
      </c>
      <c r="P205" s="39" t="str">
        <f>IF(veri!L147="","",(veri!L147))</f>
        <v/>
      </c>
      <c r="Q205" s="39" t="str">
        <f>IF(veri!M147="","",(veri!M147))</f>
        <v/>
      </c>
      <c r="R205" s="39" t="str">
        <f>IF(veri!N147="","",(veri!N147))</f>
        <v/>
      </c>
      <c r="S205" s="39" t="str">
        <f>IF(veri!O147="","",(veri!O147))</f>
        <v/>
      </c>
      <c r="T205" s="39" t="str">
        <f>IF(veri!P147="","",(veri!P147))</f>
        <v/>
      </c>
      <c r="U205" s="39" t="str">
        <f>IF(veri!Q147="","",(veri!Q147))</f>
        <v/>
      </c>
      <c r="V205" s="39" t="str">
        <f>IF(veri!R147="","",(veri!R147))</f>
        <v/>
      </c>
      <c r="W205" s="39" t="str">
        <f>IF(veri!S147="","",(veri!S147))</f>
        <v/>
      </c>
      <c r="X205" s="39" t="str">
        <f>IF(veri!T147="","",(veri!T147))</f>
        <v/>
      </c>
      <c r="Y205" s="39" t="str">
        <f>IF(veri!U147="","",(veri!U147))</f>
        <v/>
      </c>
      <c r="Z205" s="39" t="str">
        <f>IF(veri!V147="","",(veri!V147))</f>
        <v/>
      </c>
      <c r="AA205" s="39" t="str">
        <f>IF(veri!W147="","",(veri!W147))</f>
        <v/>
      </c>
      <c r="AB205" s="39" t="str">
        <f>IF(veri!X147="","",(veri!X147))</f>
        <v/>
      </c>
      <c r="AC205" s="39" t="str">
        <f>IF(veri!Y147="","",(veri!Y147))</f>
        <v/>
      </c>
      <c r="AD205" s="39" t="str">
        <f>IF(veri!Z147="","",(veri!Z147))</f>
        <v/>
      </c>
      <c r="AE205" s="42">
        <f>veri!AB147</f>
        <v>0</v>
      </c>
      <c r="AF205" s="43">
        <f>veri!AC147</f>
        <v>0</v>
      </c>
    </row>
    <row r="206" spans="6:32" x14ac:dyDescent="0.25">
      <c r="F206" s="38">
        <v>145</v>
      </c>
      <c r="G206" s="36" t="str">
        <f>IF(veri!C148="","",(veri!C148))</f>
        <v/>
      </c>
      <c r="H206" s="36" t="str">
        <f>IF(veri!D148="","",(veri!D148))</f>
        <v/>
      </c>
      <c r="I206" s="36" t="str">
        <f>IF(veri!E148="","",(veri!E148))</f>
        <v/>
      </c>
      <c r="J206" s="44" t="str">
        <f>IF(veri!F148="","",(veri!F148))</f>
        <v/>
      </c>
      <c r="K206" s="40" t="str">
        <f>IF(veri!G148="","",(veri!G148))</f>
        <v/>
      </c>
      <c r="L206" s="39" t="str">
        <f>IF(veri!H148="","",(veri!H148))</f>
        <v/>
      </c>
      <c r="M206" s="39" t="str">
        <f>IF(veri!I148="","",(veri!I148))</f>
        <v/>
      </c>
      <c r="N206" s="39" t="str">
        <f>IF(veri!J148="","",(veri!J148))</f>
        <v/>
      </c>
      <c r="O206" s="41" t="str">
        <f>IF(veri!K148="","",(veri!K148))</f>
        <v/>
      </c>
      <c r="P206" s="39" t="str">
        <f>IF(veri!L148="","",(veri!L148))</f>
        <v/>
      </c>
      <c r="Q206" s="39" t="str">
        <f>IF(veri!M148="","",(veri!M148))</f>
        <v/>
      </c>
      <c r="R206" s="39" t="str">
        <f>IF(veri!N148="","",(veri!N148))</f>
        <v/>
      </c>
      <c r="S206" s="39" t="str">
        <f>IF(veri!O148="","",(veri!O148))</f>
        <v/>
      </c>
      <c r="T206" s="39" t="str">
        <f>IF(veri!P148="","",(veri!P148))</f>
        <v/>
      </c>
      <c r="U206" s="39" t="str">
        <f>IF(veri!Q148="","",(veri!Q148))</f>
        <v/>
      </c>
      <c r="V206" s="39" t="str">
        <f>IF(veri!R148="","",(veri!R148))</f>
        <v/>
      </c>
      <c r="W206" s="39" t="str">
        <f>IF(veri!S148="","",(veri!S148))</f>
        <v/>
      </c>
      <c r="X206" s="39" t="str">
        <f>IF(veri!T148="","",(veri!T148))</f>
        <v/>
      </c>
      <c r="Y206" s="39" t="str">
        <f>IF(veri!U148="","",(veri!U148))</f>
        <v/>
      </c>
      <c r="Z206" s="39" t="str">
        <f>IF(veri!V148="","",(veri!V148))</f>
        <v/>
      </c>
      <c r="AA206" s="39" t="str">
        <f>IF(veri!W148="","",(veri!W148))</f>
        <v/>
      </c>
      <c r="AB206" s="39" t="str">
        <f>IF(veri!X148="","",(veri!X148))</f>
        <v/>
      </c>
      <c r="AC206" s="39" t="str">
        <f>IF(veri!Y148="","",(veri!Y148))</f>
        <v/>
      </c>
      <c r="AD206" s="39" t="str">
        <f>IF(veri!Z148="","",(veri!Z148))</f>
        <v/>
      </c>
      <c r="AE206" s="42">
        <f>veri!AB148</f>
        <v>0</v>
      </c>
      <c r="AF206" s="43">
        <f>veri!AC148</f>
        <v>0</v>
      </c>
    </row>
    <row r="207" spans="6:32" x14ac:dyDescent="0.25">
      <c r="F207" s="38">
        <v>146</v>
      </c>
      <c r="G207" s="36" t="str">
        <f>IF(veri!C149="","",(veri!C149))</f>
        <v/>
      </c>
      <c r="H207" s="36" t="str">
        <f>IF(veri!D149="","",(veri!D149))</f>
        <v/>
      </c>
      <c r="I207" s="36" t="str">
        <f>IF(veri!E149="","",(veri!E149))</f>
        <v/>
      </c>
      <c r="J207" s="44" t="str">
        <f>IF(veri!F149="","",(veri!F149))</f>
        <v/>
      </c>
      <c r="K207" s="40" t="str">
        <f>IF(veri!G149="","",(veri!G149))</f>
        <v/>
      </c>
      <c r="L207" s="39" t="str">
        <f>IF(veri!H149="","",(veri!H149))</f>
        <v/>
      </c>
      <c r="M207" s="39" t="str">
        <f>IF(veri!I149="","",(veri!I149))</f>
        <v/>
      </c>
      <c r="N207" s="39" t="str">
        <f>IF(veri!J149="","",(veri!J149))</f>
        <v/>
      </c>
      <c r="O207" s="41" t="str">
        <f>IF(veri!K149="","",(veri!K149))</f>
        <v/>
      </c>
      <c r="P207" s="39" t="str">
        <f>IF(veri!L149="","",(veri!L149))</f>
        <v/>
      </c>
      <c r="Q207" s="39" t="str">
        <f>IF(veri!M149="","",(veri!M149))</f>
        <v/>
      </c>
      <c r="R207" s="39" t="str">
        <f>IF(veri!N149="","",(veri!N149))</f>
        <v/>
      </c>
      <c r="S207" s="39" t="str">
        <f>IF(veri!O149="","",(veri!O149))</f>
        <v/>
      </c>
      <c r="T207" s="39" t="str">
        <f>IF(veri!P149="","",(veri!P149))</f>
        <v/>
      </c>
      <c r="U207" s="39" t="str">
        <f>IF(veri!Q149="","",(veri!Q149))</f>
        <v/>
      </c>
      <c r="V207" s="39" t="str">
        <f>IF(veri!R149="","",(veri!R149))</f>
        <v/>
      </c>
      <c r="W207" s="39" t="str">
        <f>IF(veri!S149="","",(veri!S149))</f>
        <v/>
      </c>
      <c r="X207" s="39" t="str">
        <f>IF(veri!T149="","",(veri!T149))</f>
        <v/>
      </c>
      <c r="Y207" s="39" t="str">
        <f>IF(veri!U149="","",(veri!U149))</f>
        <v/>
      </c>
      <c r="Z207" s="39" t="str">
        <f>IF(veri!V149="","",(veri!V149))</f>
        <v/>
      </c>
      <c r="AA207" s="39" t="str">
        <f>IF(veri!W149="","",(veri!W149))</f>
        <v/>
      </c>
      <c r="AB207" s="39" t="str">
        <f>IF(veri!X149="","",(veri!X149))</f>
        <v/>
      </c>
      <c r="AC207" s="39" t="str">
        <f>IF(veri!Y149="","",(veri!Y149))</f>
        <v/>
      </c>
      <c r="AD207" s="39" t="str">
        <f>IF(veri!Z149="","",(veri!Z149))</f>
        <v/>
      </c>
      <c r="AE207" s="42">
        <f>veri!AB149</f>
        <v>0</v>
      </c>
      <c r="AF207" s="43">
        <f>veri!AC149</f>
        <v>0</v>
      </c>
    </row>
    <row r="208" spans="6:32" x14ac:dyDescent="0.25">
      <c r="F208" s="38">
        <v>147</v>
      </c>
      <c r="G208" s="36" t="str">
        <f>IF(veri!C150="","",(veri!C150))</f>
        <v/>
      </c>
      <c r="H208" s="36" t="str">
        <f>IF(veri!D150="","",(veri!D150))</f>
        <v/>
      </c>
      <c r="I208" s="36" t="str">
        <f>IF(veri!E150="","",(veri!E150))</f>
        <v/>
      </c>
      <c r="J208" s="44" t="str">
        <f>IF(veri!F150="","",(veri!F150))</f>
        <v/>
      </c>
      <c r="K208" s="40" t="str">
        <f>IF(veri!G150="","",(veri!G150))</f>
        <v/>
      </c>
      <c r="L208" s="39" t="str">
        <f>IF(veri!H150="","",(veri!H150))</f>
        <v/>
      </c>
      <c r="M208" s="39" t="str">
        <f>IF(veri!I150="","",(veri!I150))</f>
        <v/>
      </c>
      <c r="N208" s="39" t="str">
        <f>IF(veri!J150="","",(veri!J150))</f>
        <v/>
      </c>
      <c r="O208" s="41" t="str">
        <f>IF(veri!K150="","",(veri!K150))</f>
        <v/>
      </c>
      <c r="P208" s="39" t="str">
        <f>IF(veri!L150="","",(veri!L150))</f>
        <v/>
      </c>
      <c r="Q208" s="39" t="str">
        <f>IF(veri!M150="","",(veri!M150))</f>
        <v/>
      </c>
      <c r="R208" s="39" t="str">
        <f>IF(veri!N150="","",(veri!N150))</f>
        <v/>
      </c>
      <c r="S208" s="39" t="str">
        <f>IF(veri!O150="","",(veri!O150))</f>
        <v/>
      </c>
      <c r="T208" s="39" t="str">
        <f>IF(veri!P150="","",(veri!P150))</f>
        <v/>
      </c>
      <c r="U208" s="39" t="str">
        <f>IF(veri!Q150="","",(veri!Q150))</f>
        <v/>
      </c>
      <c r="V208" s="39" t="str">
        <f>IF(veri!R150="","",(veri!R150))</f>
        <v/>
      </c>
      <c r="W208" s="39" t="str">
        <f>IF(veri!S150="","",(veri!S150))</f>
        <v/>
      </c>
      <c r="X208" s="39" t="str">
        <f>IF(veri!T150="","",(veri!T150))</f>
        <v/>
      </c>
      <c r="Y208" s="39" t="str">
        <f>IF(veri!U150="","",(veri!U150))</f>
        <v/>
      </c>
      <c r="Z208" s="39" t="str">
        <f>IF(veri!V150="","",(veri!V150))</f>
        <v/>
      </c>
      <c r="AA208" s="39" t="str">
        <f>IF(veri!W150="","",(veri!W150))</f>
        <v/>
      </c>
      <c r="AB208" s="39" t="str">
        <f>IF(veri!X150="","",(veri!X150))</f>
        <v/>
      </c>
      <c r="AC208" s="39" t="str">
        <f>IF(veri!Y150="","",(veri!Y150))</f>
        <v/>
      </c>
      <c r="AD208" s="39" t="str">
        <f>IF(veri!Z150="","",(veri!Z150))</f>
        <v/>
      </c>
      <c r="AE208" s="42">
        <f>veri!AB150</f>
        <v>0</v>
      </c>
      <c r="AF208" s="43">
        <f>veri!AC150</f>
        <v>0</v>
      </c>
    </row>
    <row r="209" spans="6:32" x14ac:dyDescent="0.25">
      <c r="F209" s="38">
        <v>148</v>
      </c>
      <c r="G209" s="36" t="str">
        <f>IF(veri!C151="","",(veri!C151))</f>
        <v/>
      </c>
      <c r="H209" s="36" t="str">
        <f>IF(veri!D151="","",(veri!D151))</f>
        <v/>
      </c>
      <c r="I209" s="36" t="str">
        <f>IF(veri!E151="","",(veri!E151))</f>
        <v/>
      </c>
      <c r="J209" s="44" t="str">
        <f>IF(veri!F151="","",(veri!F151))</f>
        <v/>
      </c>
      <c r="K209" s="40" t="str">
        <f>IF(veri!G151="","",(veri!G151))</f>
        <v/>
      </c>
      <c r="L209" s="39" t="str">
        <f>IF(veri!H151="","",(veri!H151))</f>
        <v/>
      </c>
      <c r="M209" s="39" t="str">
        <f>IF(veri!I151="","",(veri!I151))</f>
        <v/>
      </c>
      <c r="N209" s="39" t="str">
        <f>IF(veri!J151="","",(veri!J151))</f>
        <v/>
      </c>
      <c r="O209" s="41" t="str">
        <f>IF(veri!K151="","",(veri!K151))</f>
        <v/>
      </c>
      <c r="P209" s="39" t="str">
        <f>IF(veri!L151="","",(veri!L151))</f>
        <v/>
      </c>
      <c r="Q209" s="39" t="str">
        <f>IF(veri!M151="","",(veri!M151))</f>
        <v/>
      </c>
      <c r="R209" s="39" t="str">
        <f>IF(veri!N151="","",(veri!N151))</f>
        <v/>
      </c>
      <c r="S209" s="39" t="str">
        <f>IF(veri!O151="","",(veri!O151))</f>
        <v/>
      </c>
      <c r="T209" s="39" t="str">
        <f>IF(veri!P151="","",(veri!P151))</f>
        <v/>
      </c>
      <c r="U209" s="39" t="str">
        <f>IF(veri!Q151="","",(veri!Q151))</f>
        <v/>
      </c>
      <c r="V209" s="39" t="str">
        <f>IF(veri!R151="","",(veri!R151))</f>
        <v/>
      </c>
      <c r="W209" s="39" t="str">
        <f>IF(veri!S151="","",(veri!S151))</f>
        <v/>
      </c>
      <c r="X209" s="39" t="str">
        <f>IF(veri!T151="","",(veri!T151))</f>
        <v/>
      </c>
      <c r="Y209" s="39" t="str">
        <f>IF(veri!U151="","",(veri!U151))</f>
        <v/>
      </c>
      <c r="Z209" s="39" t="str">
        <f>IF(veri!V151="","",(veri!V151))</f>
        <v/>
      </c>
      <c r="AA209" s="39" t="str">
        <f>IF(veri!W151="","",(veri!W151))</f>
        <v/>
      </c>
      <c r="AB209" s="39" t="str">
        <f>IF(veri!X151="","",(veri!X151))</f>
        <v/>
      </c>
      <c r="AC209" s="39" t="str">
        <f>IF(veri!Y151="","",(veri!Y151))</f>
        <v/>
      </c>
      <c r="AD209" s="39" t="str">
        <f>IF(veri!Z151="","",(veri!Z151))</f>
        <v/>
      </c>
      <c r="AE209" s="42">
        <f>veri!AB151</f>
        <v>0</v>
      </c>
      <c r="AF209" s="43">
        <f>veri!AC151</f>
        <v>0</v>
      </c>
    </row>
    <row r="210" spans="6:32" x14ac:dyDescent="0.25">
      <c r="F210" s="38">
        <v>149</v>
      </c>
      <c r="G210" s="36" t="str">
        <f>IF(veri!C152="","",(veri!C152))</f>
        <v/>
      </c>
      <c r="H210" s="36" t="str">
        <f>IF(veri!D152="","",(veri!D152))</f>
        <v/>
      </c>
      <c r="I210" s="36" t="str">
        <f>IF(veri!E152="","",(veri!E152))</f>
        <v/>
      </c>
      <c r="J210" s="44" t="str">
        <f>IF(veri!F152="","",(veri!F152))</f>
        <v/>
      </c>
      <c r="K210" s="40" t="str">
        <f>IF(veri!G152="","",(veri!G152))</f>
        <v/>
      </c>
      <c r="L210" s="39" t="str">
        <f>IF(veri!H152="","",(veri!H152))</f>
        <v/>
      </c>
      <c r="M210" s="39" t="str">
        <f>IF(veri!I152="","",(veri!I152))</f>
        <v/>
      </c>
      <c r="N210" s="39" t="str">
        <f>IF(veri!J152="","",(veri!J152))</f>
        <v/>
      </c>
      <c r="O210" s="41" t="str">
        <f>IF(veri!K152="","",(veri!K152))</f>
        <v/>
      </c>
      <c r="P210" s="39" t="str">
        <f>IF(veri!L152="","",(veri!L152))</f>
        <v/>
      </c>
      <c r="Q210" s="39" t="str">
        <f>IF(veri!M152="","",(veri!M152))</f>
        <v/>
      </c>
      <c r="R210" s="39" t="str">
        <f>IF(veri!N152="","",(veri!N152))</f>
        <v/>
      </c>
      <c r="S210" s="39" t="str">
        <f>IF(veri!O152="","",(veri!O152))</f>
        <v/>
      </c>
      <c r="T210" s="39" t="str">
        <f>IF(veri!P152="","",(veri!P152))</f>
        <v/>
      </c>
      <c r="U210" s="39" t="str">
        <f>IF(veri!Q152="","",(veri!Q152))</f>
        <v/>
      </c>
      <c r="V210" s="39" t="str">
        <f>IF(veri!R152="","",(veri!R152))</f>
        <v/>
      </c>
      <c r="W210" s="39" t="str">
        <f>IF(veri!S152="","",(veri!S152))</f>
        <v/>
      </c>
      <c r="X210" s="39" t="str">
        <f>IF(veri!T152="","",(veri!T152))</f>
        <v/>
      </c>
      <c r="Y210" s="39" t="str">
        <f>IF(veri!U152="","",(veri!U152))</f>
        <v/>
      </c>
      <c r="Z210" s="39" t="str">
        <f>IF(veri!V152="","",(veri!V152))</f>
        <v/>
      </c>
      <c r="AA210" s="39" t="str">
        <f>IF(veri!W152="","",(veri!W152))</f>
        <v/>
      </c>
      <c r="AB210" s="39" t="str">
        <f>IF(veri!X152="","",(veri!X152))</f>
        <v/>
      </c>
      <c r="AC210" s="39" t="str">
        <f>IF(veri!Y152="","",(veri!Y152))</f>
        <v/>
      </c>
      <c r="AD210" s="39" t="str">
        <f>IF(veri!Z152="","",(veri!Z152))</f>
        <v/>
      </c>
      <c r="AE210" s="42">
        <f>veri!AB152</f>
        <v>0</v>
      </c>
      <c r="AF210" s="43">
        <f>veri!AC152</f>
        <v>0</v>
      </c>
    </row>
    <row r="211" spans="6:32" x14ac:dyDescent="0.25">
      <c r="F211" s="38">
        <v>150</v>
      </c>
      <c r="G211" s="36" t="str">
        <f>IF(veri!C153="","",(veri!C153))</f>
        <v/>
      </c>
      <c r="H211" s="36" t="str">
        <f>IF(veri!D153="","",(veri!D153))</f>
        <v/>
      </c>
      <c r="I211" s="36" t="str">
        <f>IF(veri!E153="","",(veri!E153))</f>
        <v/>
      </c>
      <c r="J211" s="44" t="str">
        <f>IF(veri!F153="","",(veri!F153))</f>
        <v/>
      </c>
      <c r="K211" s="40" t="str">
        <f>IF(veri!G153="","",(veri!G153))</f>
        <v/>
      </c>
      <c r="L211" s="39" t="str">
        <f>IF(veri!H153="","",(veri!H153))</f>
        <v/>
      </c>
      <c r="M211" s="39" t="str">
        <f>IF(veri!I153="","",(veri!I153))</f>
        <v/>
      </c>
      <c r="N211" s="39" t="str">
        <f>IF(veri!J153="","",(veri!J153))</f>
        <v/>
      </c>
      <c r="O211" s="41" t="str">
        <f>IF(veri!K153="","",(veri!K153))</f>
        <v/>
      </c>
      <c r="P211" s="39" t="str">
        <f>IF(veri!L153="","",(veri!L153))</f>
        <v/>
      </c>
      <c r="Q211" s="39" t="str">
        <f>IF(veri!M153="","",(veri!M153))</f>
        <v/>
      </c>
      <c r="R211" s="39" t="str">
        <f>IF(veri!N153="","",(veri!N153))</f>
        <v/>
      </c>
      <c r="S211" s="39" t="str">
        <f>IF(veri!O153="","",(veri!O153))</f>
        <v/>
      </c>
      <c r="T211" s="39" t="str">
        <f>IF(veri!P153="","",(veri!P153))</f>
        <v/>
      </c>
      <c r="U211" s="39" t="str">
        <f>IF(veri!Q153="","",(veri!Q153))</f>
        <v/>
      </c>
      <c r="V211" s="39" t="str">
        <f>IF(veri!R153="","",(veri!R153))</f>
        <v/>
      </c>
      <c r="W211" s="39" t="str">
        <f>IF(veri!S153="","",(veri!S153))</f>
        <v/>
      </c>
      <c r="X211" s="39" t="str">
        <f>IF(veri!T153="","",(veri!T153))</f>
        <v/>
      </c>
      <c r="Y211" s="39" t="str">
        <f>IF(veri!U153="","",(veri!U153))</f>
        <v/>
      </c>
      <c r="Z211" s="39" t="str">
        <f>IF(veri!V153="","",(veri!V153))</f>
        <v/>
      </c>
      <c r="AA211" s="39" t="str">
        <f>IF(veri!W153="","",(veri!W153))</f>
        <v/>
      </c>
      <c r="AB211" s="39" t="str">
        <f>IF(veri!X153="","",(veri!X153))</f>
        <v/>
      </c>
      <c r="AC211" s="39" t="str">
        <f>IF(veri!Y153="","",(veri!Y153))</f>
        <v/>
      </c>
      <c r="AD211" s="39" t="str">
        <f>IF(veri!Z153="","",(veri!Z153))</f>
        <v/>
      </c>
      <c r="AE211" s="42">
        <f>veri!AB153</f>
        <v>0</v>
      </c>
      <c r="AF211" s="43">
        <f>veri!AC153</f>
        <v>0</v>
      </c>
    </row>
    <row r="212" spans="6:32" x14ac:dyDescent="0.25">
      <c r="F212" s="38">
        <v>151</v>
      </c>
      <c r="G212" s="36" t="str">
        <f>IF(veri!C154="","",(veri!C154))</f>
        <v/>
      </c>
      <c r="H212" s="36" t="str">
        <f>IF(veri!D154="","",(veri!D154))</f>
        <v/>
      </c>
      <c r="I212" s="36" t="str">
        <f>IF(veri!E154="","",(veri!E154))</f>
        <v/>
      </c>
      <c r="J212" s="44" t="str">
        <f>IF(veri!F154="","",(veri!F154))</f>
        <v/>
      </c>
      <c r="K212" s="40" t="str">
        <f>IF(veri!G154="","",(veri!G154))</f>
        <v/>
      </c>
      <c r="L212" s="39" t="str">
        <f>IF(veri!H154="","",(veri!H154))</f>
        <v/>
      </c>
      <c r="M212" s="39" t="str">
        <f>IF(veri!I154="","",(veri!I154))</f>
        <v/>
      </c>
      <c r="N212" s="39" t="str">
        <f>IF(veri!J154="","",(veri!J154))</f>
        <v/>
      </c>
      <c r="O212" s="41" t="str">
        <f>IF(veri!K154="","",(veri!K154))</f>
        <v/>
      </c>
      <c r="P212" s="39" t="str">
        <f>IF(veri!L154="","",(veri!L154))</f>
        <v/>
      </c>
      <c r="Q212" s="39" t="str">
        <f>IF(veri!M154="","",(veri!M154))</f>
        <v/>
      </c>
      <c r="R212" s="39" t="str">
        <f>IF(veri!N154="","",(veri!N154))</f>
        <v/>
      </c>
      <c r="S212" s="39" t="str">
        <f>IF(veri!O154="","",(veri!O154))</f>
        <v/>
      </c>
      <c r="T212" s="39" t="str">
        <f>IF(veri!P154="","",(veri!P154))</f>
        <v/>
      </c>
      <c r="U212" s="39" t="str">
        <f>IF(veri!Q154="","",(veri!Q154))</f>
        <v/>
      </c>
      <c r="V212" s="39" t="str">
        <f>IF(veri!R154="","",(veri!R154))</f>
        <v/>
      </c>
      <c r="W212" s="39" t="str">
        <f>IF(veri!S154="","",(veri!S154))</f>
        <v/>
      </c>
      <c r="X212" s="39" t="str">
        <f>IF(veri!T154="","",(veri!T154))</f>
        <v/>
      </c>
      <c r="Y212" s="39" t="str">
        <f>IF(veri!U154="","",(veri!U154))</f>
        <v/>
      </c>
      <c r="Z212" s="39" t="str">
        <f>IF(veri!V154="","",(veri!V154))</f>
        <v/>
      </c>
      <c r="AA212" s="39" t="str">
        <f>IF(veri!W154="","",(veri!W154))</f>
        <v/>
      </c>
      <c r="AB212" s="39" t="str">
        <f>IF(veri!X154="","",(veri!X154))</f>
        <v/>
      </c>
      <c r="AC212" s="39" t="str">
        <f>IF(veri!Y154="","",(veri!Y154))</f>
        <v/>
      </c>
      <c r="AD212" s="39" t="str">
        <f>IF(veri!Z154="","",(veri!Z154))</f>
        <v/>
      </c>
      <c r="AE212" s="42">
        <f>veri!AB154</f>
        <v>0</v>
      </c>
      <c r="AF212" s="43">
        <f>veri!AC154</f>
        <v>0</v>
      </c>
    </row>
    <row r="213" spans="6:32" x14ac:dyDescent="0.25">
      <c r="F213" s="38">
        <v>152</v>
      </c>
      <c r="G213" s="36" t="str">
        <f>IF(veri!C155="","",(veri!C155))</f>
        <v/>
      </c>
      <c r="H213" s="36" t="str">
        <f>IF(veri!D155="","",(veri!D155))</f>
        <v/>
      </c>
      <c r="I213" s="36" t="str">
        <f>IF(veri!E155="","",(veri!E155))</f>
        <v/>
      </c>
      <c r="J213" s="44" t="str">
        <f>IF(veri!F155="","",(veri!F155))</f>
        <v/>
      </c>
      <c r="K213" s="40" t="str">
        <f>IF(veri!G155="","",(veri!G155))</f>
        <v/>
      </c>
      <c r="L213" s="39" t="str">
        <f>IF(veri!H155="","",(veri!H155))</f>
        <v/>
      </c>
      <c r="M213" s="39" t="str">
        <f>IF(veri!I155="","",(veri!I155))</f>
        <v/>
      </c>
      <c r="N213" s="39" t="str">
        <f>IF(veri!J155="","",(veri!J155))</f>
        <v/>
      </c>
      <c r="O213" s="41" t="str">
        <f>IF(veri!K155="","",(veri!K155))</f>
        <v/>
      </c>
      <c r="P213" s="39" t="str">
        <f>IF(veri!L155="","",(veri!L155))</f>
        <v/>
      </c>
      <c r="Q213" s="39" t="str">
        <f>IF(veri!M155="","",(veri!M155))</f>
        <v/>
      </c>
      <c r="R213" s="39" t="str">
        <f>IF(veri!N155="","",(veri!N155))</f>
        <v/>
      </c>
      <c r="S213" s="39" t="str">
        <f>IF(veri!O155="","",(veri!O155))</f>
        <v/>
      </c>
      <c r="T213" s="39" t="str">
        <f>IF(veri!P155="","",(veri!P155))</f>
        <v/>
      </c>
      <c r="U213" s="39" t="str">
        <f>IF(veri!Q155="","",(veri!Q155))</f>
        <v/>
      </c>
      <c r="V213" s="39" t="str">
        <f>IF(veri!R155="","",(veri!R155))</f>
        <v/>
      </c>
      <c r="W213" s="39" t="str">
        <f>IF(veri!S155="","",(veri!S155))</f>
        <v/>
      </c>
      <c r="X213" s="39" t="str">
        <f>IF(veri!T155="","",(veri!T155))</f>
        <v/>
      </c>
      <c r="Y213" s="39" t="str">
        <f>IF(veri!U155="","",(veri!U155))</f>
        <v/>
      </c>
      <c r="Z213" s="39" t="str">
        <f>IF(veri!V155="","",(veri!V155))</f>
        <v/>
      </c>
      <c r="AA213" s="39" t="str">
        <f>IF(veri!W155="","",(veri!W155))</f>
        <v/>
      </c>
      <c r="AB213" s="39" t="str">
        <f>IF(veri!X155="","",(veri!X155))</f>
        <v/>
      </c>
      <c r="AC213" s="39" t="str">
        <f>IF(veri!Y155="","",(veri!Y155))</f>
        <v/>
      </c>
      <c r="AD213" s="39" t="str">
        <f>IF(veri!Z155="","",(veri!Z155))</f>
        <v/>
      </c>
      <c r="AE213" s="42">
        <f>veri!AB155</f>
        <v>0</v>
      </c>
      <c r="AF213" s="43">
        <f>veri!AC155</f>
        <v>0</v>
      </c>
    </row>
    <row r="214" spans="6:32" x14ac:dyDescent="0.25">
      <c r="F214" s="38">
        <v>153</v>
      </c>
      <c r="G214" s="36" t="str">
        <f>IF(veri!C156="","",(veri!C156))</f>
        <v/>
      </c>
      <c r="H214" s="36" t="str">
        <f>IF(veri!D156="","",(veri!D156))</f>
        <v/>
      </c>
      <c r="I214" s="36" t="str">
        <f>IF(veri!E156="","",(veri!E156))</f>
        <v/>
      </c>
      <c r="J214" s="44" t="str">
        <f>IF(veri!F156="","",(veri!F156))</f>
        <v/>
      </c>
      <c r="K214" s="40" t="str">
        <f>IF(veri!G156="","",(veri!G156))</f>
        <v/>
      </c>
      <c r="L214" s="39" t="str">
        <f>IF(veri!H156="","",(veri!H156))</f>
        <v/>
      </c>
      <c r="M214" s="39" t="str">
        <f>IF(veri!I156="","",(veri!I156))</f>
        <v/>
      </c>
      <c r="N214" s="39" t="str">
        <f>IF(veri!J156="","",(veri!J156))</f>
        <v/>
      </c>
      <c r="O214" s="41" t="str">
        <f>IF(veri!K156="","",(veri!K156))</f>
        <v/>
      </c>
      <c r="P214" s="39" t="str">
        <f>IF(veri!L156="","",(veri!L156))</f>
        <v/>
      </c>
      <c r="Q214" s="39" t="str">
        <f>IF(veri!M156="","",(veri!M156))</f>
        <v/>
      </c>
      <c r="R214" s="39" t="str">
        <f>IF(veri!N156="","",(veri!N156))</f>
        <v/>
      </c>
      <c r="S214" s="39" t="str">
        <f>IF(veri!O156="","",(veri!O156))</f>
        <v/>
      </c>
      <c r="T214" s="39" t="str">
        <f>IF(veri!P156="","",(veri!P156))</f>
        <v/>
      </c>
      <c r="U214" s="39" t="str">
        <f>IF(veri!Q156="","",(veri!Q156))</f>
        <v/>
      </c>
      <c r="V214" s="39" t="str">
        <f>IF(veri!R156="","",(veri!R156))</f>
        <v/>
      </c>
      <c r="W214" s="39" t="str">
        <f>IF(veri!S156="","",(veri!S156))</f>
        <v/>
      </c>
      <c r="X214" s="39" t="str">
        <f>IF(veri!T156="","",(veri!T156))</f>
        <v/>
      </c>
      <c r="Y214" s="39" t="str">
        <f>IF(veri!U156="","",(veri!U156))</f>
        <v/>
      </c>
      <c r="Z214" s="39" t="str">
        <f>IF(veri!V156="","",(veri!V156))</f>
        <v/>
      </c>
      <c r="AA214" s="39" t="str">
        <f>IF(veri!W156="","",(veri!W156))</f>
        <v/>
      </c>
      <c r="AB214" s="39" t="str">
        <f>IF(veri!X156="","",(veri!X156))</f>
        <v/>
      </c>
      <c r="AC214" s="39" t="str">
        <f>IF(veri!Y156="","",(veri!Y156))</f>
        <v/>
      </c>
      <c r="AD214" s="39" t="str">
        <f>IF(veri!Z156="","",(veri!Z156))</f>
        <v/>
      </c>
      <c r="AE214" s="42">
        <f>veri!AB156</f>
        <v>0</v>
      </c>
      <c r="AF214" s="43">
        <f>veri!AC156</f>
        <v>0</v>
      </c>
    </row>
    <row r="215" spans="6:32" x14ac:dyDescent="0.25">
      <c r="F215" s="38">
        <v>154</v>
      </c>
      <c r="G215" s="36" t="str">
        <f>IF(veri!C157="","",(veri!C157))</f>
        <v/>
      </c>
      <c r="H215" s="36" t="str">
        <f>IF(veri!D157="","",(veri!D157))</f>
        <v/>
      </c>
      <c r="I215" s="36" t="str">
        <f>IF(veri!E157="","",(veri!E157))</f>
        <v/>
      </c>
      <c r="J215" s="44" t="str">
        <f>IF(veri!F157="","",(veri!F157))</f>
        <v/>
      </c>
      <c r="K215" s="40" t="str">
        <f>IF(veri!G157="","",(veri!G157))</f>
        <v/>
      </c>
      <c r="L215" s="39" t="str">
        <f>IF(veri!H157="","",(veri!H157))</f>
        <v/>
      </c>
      <c r="M215" s="39" t="str">
        <f>IF(veri!I157="","",(veri!I157))</f>
        <v/>
      </c>
      <c r="N215" s="39" t="str">
        <f>IF(veri!J157="","",(veri!J157))</f>
        <v/>
      </c>
      <c r="O215" s="41" t="str">
        <f>IF(veri!K157="","",(veri!K157))</f>
        <v/>
      </c>
      <c r="P215" s="39" t="str">
        <f>IF(veri!L157="","",(veri!L157))</f>
        <v/>
      </c>
      <c r="Q215" s="39" t="str">
        <f>IF(veri!M157="","",(veri!M157))</f>
        <v/>
      </c>
      <c r="R215" s="39" t="str">
        <f>IF(veri!N157="","",(veri!N157))</f>
        <v/>
      </c>
      <c r="S215" s="39" t="str">
        <f>IF(veri!O157="","",(veri!O157))</f>
        <v/>
      </c>
      <c r="T215" s="39" t="str">
        <f>IF(veri!P157="","",(veri!P157))</f>
        <v/>
      </c>
      <c r="U215" s="39" t="str">
        <f>IF(veri!Q157="","",(veri!Q157))</f>
        <v/>
      </c>
      <c r="V215" s="39" t="str">
        <f>IF(veri!R157="","",(veri!R157))</f>
        <v/>
      </c>
      <c r="W215" s="39" t="str">
        <f>IF(veri!S157="","",(veri!S157))</f>
        <v/>
      </c>
      <c r="X215" s="39" t="str">
        <f>IF(veri!T157="","",(veri!T157))</f>
        <v/>
      </c>
      <c r="Y215" s="39" t="str">
        <f>IF(veri!U157="","",(veri!U157))</f>
        <v/>
      </c>
      <c r="Z215" s="39" t="str">
        <f>IF(veri!V157="","",(veri!V157))</f>
        <v/>
      </c>
      <c r="AA215" s="39" t="str">
        <f>IF(veri!W157="","",(veri!W157))</f>
        <v/>
      </c>
      <c r="AB215" s="39" t="str">
        <f>IF(veri!X157="","",(veri!X157))</f>
        <v/>
      </c>
      <c r="AC215" s="39" t="str">
        <f>IF(veri!Y157="","",(veri!Y157))</f>
        <v/>
      </c>
      <c r="AD215" s="39" t="str">
        <f>IF(veri!Z157="","",(veri!Z157))</f>
        <v/>
      </c>
      <c r="AE215" s="42">
        <f>veri!AB157</f>
        <v>0</v>
      </c>
      <c r="AF215" s="43">
        <f>veri!AC157</f>
        <v>0</v>
      </c>
    </row>
    <row r="216" spans="6:32" x14ac:dyDescent="0.25">
      <c r="F216" s="38">
        <v>155</v>
      </c>
      <c r="G216" s="36" t="str">
        <f>IF(veri!C158="","",(veri!C158))</f>
        <v/>
      </c>
      <c r="H216" s="36" t="str">
        <f>IF(veri!D158="","",(veri!D158))</f>
        <v/>
      </c>
      <c r="I216" s="36" t="str">
        <f>IF(veri!E158="","",(veri!E158))</f>
        <v/>
      </c>
      <c r="J216" s="44" t="str">
        <f>IF(veri!F158="","",(veri!F158))</f>
        <v/>
      </c>
      <c r="K216" s="40" t="str">
        <f>IF(veri!G158="","",(veri!G158))</f>
        <v/>
      </c>
      <c r="L216" s="39" t="str">
        <f>IF(veri!H158="","",(veri!H158))</f>
        <v/>
      </c>
      <c r="M216" s="39" t="str">
        <f>IF(veri!I158="","",(veri!I158))</f>
        <v/>
      </c>
      <c r="N216" s="39" t="str">
        <f>IF(veri!J158="","",(veri!J158))</f>
        <v/>
      </c>
      <c r="O216" s="41" t="str">
        <f>IF(veri!K158="","",(veri!K158))</f>
        <v/>
      </c>
      <c r="P216" s="39" t="str">
        <f>IF(veri!L158="","",(veri!L158))</f>
        <v/>
      </c>
      <c r="Q216" s="39" t="str">
        <f>IF(veri!M158="","",(veri!M158))</f>
        <v/>
      </c>
      <c r="R216" s="39" t="str">
        <f>IF(veri!N158="","",(veri!N158))</f>
        <v/>
      </c>
      <c r="S216" s="39" t="str">
        <f>IF(veri!O158="","",(veri!O158))</f>
        <v/>
      </c>
      <c r="T216" s="39" t="str">
        <f>IF(veri!P158="","",(veri!P158))</f>
        <v/>
      </c>
      <c r="U216" s="39" t="str">
        <f>IF(veri!Q158="","",(veri!Q158))</f>
        <v/>
      </c>
      <c r="V216" s="39" t="str">
        <f>IF(veri!R158="","",(veri!R158))</f>
        <v/>
      </c>
      <c r="W216" s="39" t="str">
        <f>IF(veri!S158="","",(veri!S158))</f>
        <v/>
      </c>
      <c r="X216" s="39" t="str">
        <f>IF(veri!T158="","",(veri!T158))</f>
        <v/>
      </c>
      <c r="Y216" s="39" t="str">
        <f>IF(veri!U158="","",(veri!U158))</f>
        <v/>
      </c>
      <c r="Z216" s="39" t="str">
        <f>IF(veri!V158="","",(veri!V158))</f>
        <v/>
      </c>
      <c r="AA216" s="39" t="str">
        <f>IF(veri!W158="","",(veri!W158))</f>
        <v/>
      </c>
      <c r="AB216" s="39" t="str">
        <f>IF(veri!X158="","",(veri!X158))</f>
        <v/>
      </c>
      <c r="AC216" s="39" t="str">
        <f>IF(veri!Y158="","",(veri!Y158))</f>
        <v/>
      </c>
      <c r="AD216" s="39" t="str">
        <f>IF(veri!Z158="","",(veri!Z158))</f>
        <v/>
      </c>
      <c r="AE216" s="42">
        <f>veri!AB158</f>
        <v>0</v>
      </c>
      <c r="AF216" s="43">
        <f>veri!AC158</f>
        <v>0</v>
      </c>
    </row>
    <row r="217" spans="6:32" x14ac:dyDescent="0.25">
      <c r="F217" s="38">
        <v>156</v>
      </c>
      <c r="G217" s="36" t="str">
        <f>IF(veri!C159="","",(veri!C159))</f>
        <v/>
      </c>
      <c r="H217" s="36" t="str">
        <f>IF(veri!D159="","",(veri!D159))</f>
        <v/>
      </c>
      <c r="I217" s="36" t="str">
        <f>IF(veri!E159="","",(veri!E159))</f>
        <v/>
      </c>
      <c r="J217" s="44" t="str">
        <f>IF(veri!F159="","",(veri!F159))</f>
        <v/>
      </c>
      <c r="K217" s="40" t="str">
        <f>IF(veri!G159="","",(veri!G159))</f>
        <v/>
      </c>
      <c r="L217" s="39" t="str">
        <f>IF(veri!H159="","",(veri!H159))</f>
        <v/>
      </c>
      <c r="M217" s="39" t="str">
        <f>IF(veri!I159="","",(veri!I159))</f>
        <v/>
      </c>
      <c r="N217" s="39" t="str">
        <f>IF(veri!J159="","",(veri!J159))</f>
        <v/>
      </c>
      <c r="O217" s="41" t="str">
        <f>IF(veri!K159="","",(veri!K159))</f>
        <v/>
      </c>
      <c r="P217" s="39" t="str">
        <f>IF(veri!L159="","",(veri!L159))</f>
        <v/>
      </c>
      <c r="Q217" s="39" t="str">
        <f>IF(veri!M159="","",(veri!M159))</f>
        <v/>
      </c>
      <c r="R217" s="39" t="str">
        <f>IF(veri!N159="","",(veri!N159))</f>
        <v/>
      </c>
      <c r="S217" s="39" t="str">
        <f>IF(veri!O159="","",(veri!O159))</f>
        <v/>
      </c>
      <c r="T217" s="39" t="str">
        <f>IF(veri!P159="","",(veri!P159))</f>
        <v/>
      </c>
      <c r="U217" s="39" t="str">
        <f>IF(veri!Q159="","",(veri!Q159))</f>
        <v/>
      </c>
      <c r="V217" s="39" t="str">
        <f>IF(veri!R159="","",(veri!R159))</f>
        <v/>
      </c>
      <c r="W217" s="39" t="str">
        <f>IF(veri!S159="","",(veri!S159))</f>
        <v/>
      </c>
      <c r="X217" s="39" t="str">
        <f>IF(veri!T159="","",(veri!T159))</f>
        <v/>
      </c>
      <c r="Y217" s="39" t="str">
        <f>IF(veri!U159="","",(veri!U159))</f>
        <v/>
      </c>
      <c r="Z217" s="39" t="str">
        <f>IF(veri!V159="","",(veri!V159))</f>
        <v/>
      </c>
      <c r="AA217" s="39" t="str">
        <f>IF(veri!W159="","",(veri!W159))</f>
        <v/>
      </c>
      <c r="AB217" s="39" t="str">
        <f>IF(veri!X159="","",(veri!X159))</f>
        <v/>
      </c>
      <c r="AC217" s="39" t="str">
        <f>IF(veri!Y159="","",(veri!Y159))</f>
        <v/>
      </c>
      <c r="AD217" s="39" t="str">
        <f>IF(veri!Z159="","",(veri!Z159))</f>
        <v/>
      </c>
      <c r="AE217" s="42">
        <f>veri!AB159</f>
        <v>0</v>
      </c>
      <c r="AF217" s="43">
        <f>veri!AC159</f>
        <v>0</v>
      </c>
    </row>
    <row r="218" spans="6:32" x14ac:dyDescent="0.25">
      <c r="F218" s="38">
        <v>157</v>
      </c>
      <c r="G218" s="36" t="str">
        <f>IF(veri!C160="","",(veri!C160))</f>
        <v/>
      </c>
      <c r="H218" s="36" t="str">
        <f>IF(veri!D160="","",(veri!D160))</f>
        <v/>
      </c>
      <c r="I218" s="36" t="str">
        <f>IF(veri!E160="","",(veri!E160))</f>
        <v/>
      </c>
      <c r="J218" s="44" t="str">
        <f>IF(veri!F160="","",(veri!F160))</f>
        <v/>
      </c>
      <c r="K218" s="40" t="str">
        <f>IF(veri!G160="","",(veri!G160))</f>
        <v/>
      </c>
      <c r="L218" s="39" t="str">
        <f>IF(veri!H160="","",(veri!H160))</f>
        <v/>
      </c>
      <c r="M218" s="39" t="str">
        <f>IF(veri!I160="","",(veri!I160))</f>
        <v/>
      </c>
      <c r="N218" s="39" t="str">
        <f>IF(veri!J160="","",(veri!J160))</f>
        <v/>
      </c>
      <c r="O218" s="41" t="str">
        <f>IF(veri!K160="","",(veri!K160))</f>
        <v/>
      </c>
      <c r="P218" s="39" t="str">
        <f>IF(veri!L160="","",(veri!L160))</f>
        <v/>
      </c>
      <c r="Q218" s="39" t="str">
        <f>IF(veri!M160="","",(veri!M160))</f>
        <v/>
      </c>
      <c r="R218" s="39" t="str">
        <f>IF(veri!N160="","",(veri!N160))</f>
        <v/>
      </c>
      <c r="S218" s="39" t="str">
        <f>IF(veri!O160="","",(veri!O160))</f>
        <v/>
      </c>
      <c r="T218" s="39" t="str">
        <f>IF(veri!P160="","",(veri!P160))</f>
        <v/>
      </c>
      <c r="U218" s="39" t="str">
        <f>IF(veri!Q160="","",(veri!Q160))</f>
        <v/>
      </c>
      <c r="V218" s="39" t="str">
        <f>IF(veri!R160="","",(veri!R160))</f>
        <v/>
      </c>
      <c r="W218" s="39" t="str">
        <f>IF(veri!S160="","",(veri!S160))</f>
        <v/>
      </c>
      <c r="X218" s="39" t="str">
        <f>IF(veri!T160="","",(veri!T160))</f>
        <v/>
      </c>
      <c r="Y218" s="39" t="str">
        <f>IF(veri!U160="","",(veri!U160))</f>
        <v/>
      </c>
      <c r="Z218" s="39" t="str">
        <f>IF(veri!V160="","",(veri!V160))</f>
        <v/>
      </c>
      <c r="AA218" s="39" t="str">
        <f>IF(veri!W160="","",(veri!W160))</f>
        <v/>
      </c>
      <c r="AB218" s="39" t="str">
        <f>IF(veri!X160="","",(veri!X160))</f>
        <v/>
      </c>
      <c r="AC218" s="39" t="str">
        <f>IF(veri!Y160="","",(veri!Y160))</f>
        <v/>
      </c>
      <c r="AD218" s="39" t="str">
        <f>IF(veri!Z160="","",(veri!Z160))</f>
        <v/>
      </c>
      <c r="AE218" s="42">
        <f>veri!AB160</f>
        <v>0</v>
      </c>
      <c r="AF218" s="43">
        <f>veri!AC160</f>
        <v>0</v>
      </c>
    </row>
    <row r="219" spans="6:32" x14ac:dyDescent="0.25">
      <c r="F219" s="38">
        <v>158</v>
      </c>
      <c r="G219" s="36" t="str">
        <f>IF(veri!C161="","",(veri!C161))</f>
        <v/>
      </c>
      <c r="H219" s="36" t="str">
        <f>IF(veri!D161="","",(veri!D161))</f>
        <v/>
      </c>
      <c r="I219" s="36" t="str">
        <f>IF(veri!E161="","",(veri!E161))</f>
        <v/>
      </c>
      <c r="J219" s="44" t="str">
        <f>IF(veri!F161="","",(veri!F161))</f>
        <v/>
      </c>
      <c r="K219" s="40" t="str">
        <f>IF(veri!G161="","",(veri!G161))</f>
        <v/>
      </c>
      <c r="L219" s="39" t="str">
        <f>IF(veri!H161="","",(veri!H161))</f>
        <v/>
      </c>
      <c r="M219" s="39" t="str">
        <f>IF(veri!I161="","",(veri!I161))</f>
        <v/>
      </c>
      <c r="N219" s="39" t="str">
        <f>IF(veri!J161="","",(veri!J161))</f>
        <v/>
      </c>
      <c r="O219" s="41" t="str">
        <f>IF(veri!K161="","",(veri!K161))</f>
        <v/>
      </c>
      <c r="P219" s="39" t="str">
        <f>IF(veri!L161="","",(veri!L161))</f>
        <v/>
      </c>
      <c r="Q219" s="39" t="str">
        <f>IF(veri!M161="","",(veri!M161))</f>
        <v/>
      </c>
      <c r="R219" s="39" t="str">
        <f>IF(veri!N161="","",(veri!N161))</f>
        <v/>
      </c>
      <c r="S219" s="39" t="str">
        <f>IF(veri!O161="","",(veri!O161))</f>
        <v/>
      </c>
      <c r="T219" s="39" t="str">
        <f>IF(veri!P161="","",(veri!P161))</f>
        <v/>
      </c>
      <c r="U219" s="39" t="str">
        <f>IF(veri!Q161="","",(veri!Q161))</f>
        <v/>
      </c>
      <c r="V219" s="39" t="str">
        <f>IF(veri!R161="","",(veri!R161))</f>
        <v/>
      </c>
      <c r="W219" s="39" t="str">
        <f>IF(veri!S161="","",(veri!S161))</f>
        <v/>
      </c>
      <c r="X219" s="39" t="str">
        <f>IF(veri!T161="","",(veri!T161))</f>
        <v/>
      </c>
      <c r="Y219" s="39" t="str">
        <f>IF(veri!U161="","",(veri!U161))</f>
        <v/>
      </c>
      <c r="Z219" s="39" t="str">
        <f>IF(veri!V161="","",(veri!V161))</f>
        <v/>
      </c>
      <c r="AA219" s="39" t="str">
        <f>IF(veri!W161="","",(veri!W161))</f>
        <v/>
      </c>
      <c r="AB219" s="39" t="str">
        <f>IF(veri!X161="","",(veri!X161))</f>
        <v/>
      </c>
      <c r="AC219" s="39" t="str">
        <f>IF(veri!Y161="","",(veri!Y161))</f>
        <v/>
      </c>
      <c r="AD219" s="39" t="str">
        <f>IF(veri!Z161="","",(veri!Z161))</f>
        <v/>
      </c>
      <c r="AE219" s="42">
        <f>veri!AB161</f>
        <v>0</v>
      </c>
      <c r="AF219" s="43">
        <f>veri!AC161</f>
        <v>0</v>
      </c>
    </row>
    <row r="220" spans="6:32" x14ac:dyDescent="0.25">
      <c r="F220" s="38">
        <v>159</v>
      </c>
      <c r="G220" s="36" t="str">
        <f>IF(veri!C162="","",(veri!C162))</f>
        <v/>
      </c>
      <c r="H220" s="36" t="str">
        <f>IF(veri!D162="","",(veri!D162))</f>
        <v/>
      </c>
      <c r="I220" s="36" t="str">
        <f>IF(veri!E162="","",(veri!E162))</f>
        <v/>
      </c>
      <c r="J220" s="44" t="str">
        <f>IF(veri!F162="","",(veri!F162))</f>
        <v/>
      </c>
      <c r="K220" s="40" t="str">
        <f>IF(veri!G162="","",(veri!G162))</f>
        <v/>
      </c>
      <c r="L220" s="39" t="str">
        <f>IF(veri!H162="","",(veri!H162))</f>
        <v/>
      </c>
      <c r="M220" s="39" t="str">
        <f>IF(veri!I162="","",(veri!I162))</f>
        <v/>
      </c>
      <c r="N220" s="39" t="str">
        <f>IF(veri!J162="","",(veri!J162))</f>
        <v/>
      </c>
      <c r="O220" s="41" t="str">
        <f>IF(veri!K162="","",(veri!K162))</f>
        <v/>
      </c>
      <c r="P220" s="39" t="str">
        <f>IF(veri!L162="","",(veri!L162))</f>
        <v/>
      </c>
      <c r="Q220" s="39" t="str">
        <f>IF(veri!M162="","",(veri!M162))</f>
        <v/>
      </c>
      <c r="R220" s="39" t="str">
        <f>IF(veri!N162="","",(veri!N162))</f>
        <v/>
      </c>
      <c r="S220" s="39" t="str">
        <f>IF(veri!O162="","",(veri!O162))</f>
        <v/>
      </c>
      <c r="T220" s="39" t="str">
        <f>IF(veri!P162="","",(veri!P162))</f>
        <v/>
      </c>
      <c r="U220" s="39" t="str">
        <f>IF(veri!Q162="","",(veri!Q162))</f>
        <v/>
      </c>
      <c r="V220" s="39" t="str">
        <f>IF(veri!R162="","",(veri!R162))</f>
        <v/>
      </c>
      <c r="W220" s="39" t="str">
        <f>IF(veri!S162="","",(veri!S162))</f>
        <v/>
      </c>
      <c r="X220" s="39" t="str">
        <f>IF(veri!T162="","",(veri!T162))</f>
        <v/>
      </c>
      <c r="Y220" s="39" t="str">
        <f>IF(veri!U162="","",(veri!U162))</f>
        <v/>
      </c>
      <c r="Z220" s="39" t="str">
        <f>IF(veri!V162="","",(veri!V162))</f>
        <v/>
      </c>
      <c r="AA220" s="39" t="str">
        <f>IF(veri!W162="","",(veri!W162))</f>
        <v/>
      </c>
      <c r="AB220" s="39" t="str">
        <f>IF(veri!X162="","",(veri!X162))</f>
        <v/>
      </c>
      <c r="AC220" s="39" t="str">
        <f>IF(veri!Y162="","",(veri!Y162))</f>
        <v/>
      </c>
      <c r="AD220" s="39" t="str">
        <f>IF(veri!Z162="","",(veri!Z162))</f>
        <v/>
      </c>
      <c r="AE220" s="42">
        <f>veri!AB162</f>
        <v>0</v>
      </c>
      <c r="AF220" s="43">
        <f>veri!AC162</f>
        <v>0</v>
      </c>
    </row>
    <row r="221" spans="6:32" x14ac:dyDescent="0.25">
      <c r="F221" s="38">
        <v>160</v>
      </c>
      <c r="G221" s="36" t="str">
        <f>IF(veri!C163="","",(veri!C163))</f>
        <v/>
      </c>
      <c r="H221" s="36" t="str">
        <f>IF(veri!D163="","",(veri!D163))</f>
        <v/>
      </c>
      <c r="I221" s="36" t="str">
        <f>IF(veri!E163="","",(veri!E163))</f>
        <v/>
      </c>
      <c r="J221" s="44" t="str">
        <f>IF(veri!F163="","",(veri!F163))</f>
        <v/>
      </c>
      <c r="K221" s="40" t="str">
        <f>IF(veri!G163="","",(veri!G163))</f>
        <v/>
      </c>
      <c r="L221" s="39" t="str">
        <f>IF(veri!H163="","",(veri!H163))</f>
        <v/>
      </c>
      <c r="M221" s="39" t="str">
        <f>IF(veri!I163="","",(veri!I163))</f>
        <v/>
      </c>
      <c r="N221" s="39" t="str">
        <f>IF(veri!J163="","",(veri!J163))</f>
        <v/>
      </c>
      <c r="O221" s="41" t="str">
        <f>IF(veri!K163="","",(veri!K163))</f>
        <v/>
      </c>
      <c r="P221" s="39" t="str">
        <f>IF(veri!L163="","",(veri!L163))</f>
        <v/>
      </c>
      <c r="Q221" s="39" t="str">
        <f>IF(veri!M163="","",(veri!M163))</f>
        <v/>
      </c>
      <c r="R221" s="39" t="str">
        <f>IF(veri!N163="","",(veri!N163))</f>
        <v/>
      </c>
      <c r="S221" s="39" t="str">
        <f>IF(veri!O163="","",(veri!O163))</f>
        <v/>
      </c>
      <c r="T221" s="39" t="str">
        <f>IF(veri!P163="","",(veri!P163))</f>
        <v/>
      </c>
      <c r="U221" s="39" t="str">
        <f>IF(veri!Q163="","",(veri!Q163))</f>
        <v/>
      </c>
      <c r="V221" s="39" t="str">
        <f>IF(veri!R163="","",(veri!R163))</f>
        <v/>
      </c>
      <c r="W221" s="39" t="str">
        <f>IF(veri!S163="","",(veri!S163))</f>
        <v/>
      </c>
      <c r="X221" s="39" t="str">
        <f>IF(veri!T163="","",(veri!T163))</f>
        <v/>
      </c>
      <c r="Y221" s="39" t="str">
        <f>IF(veri!U163="","",(veri!U163))</f>
        <v/>
      </c>
      <c r="Z221" s="39" t="str">
        <f>IF(veri!V163="","",(veri!V163))</f>
        <v/>
      </c>
      <c r="AA221" s="39" t="str">
        <f>IF(veri!W163="","",(veri!W163))</f>
        <v/>
      </c>
      <c r="AB221" s="39" t="str">
        <f>IF(veri!X163="","",(veri!X163))</f>
        <v/>
      </c>
      <c r="AC221" s="39" t="str">
        <f>IF(veri!Y163="","",(veri!Y163))</f>
        <v/>
      </c>
      <c r="AD221" s="39" t="str">
        <f>IF(veri!Z163="","",(veri!Z163))</f>
        <v/>
      </c>
      <c r="AE221" s="42">
        <f>veri!AB163</f>
        <v>0</v>
      </c>
      <c r="AF221" s="43">
        <f>veri!AC163</f>
        <v>0</v>
      </c>
    </row>
    <row r="222" spans="6:32" x14ac:dyDescent="0.25">
      <c r="F222" s="38">
        <v>161</v>
      </c>
      <c r="G222" s="36" t="str">
        <f>IF(veri!C164="","",(veri!C164))</f>
        <v/>
      </c>
      <c r="H222" s="36" t="str">
        <f>IF(veri!D164="","",(veri!D164))</f>
        <v/>
      </c>
      <c r="I222" s="36" t="str">
        <f>IF(veri!E164="","",(veri!E164))</f>
        <v/>
      </c>
      <c r="J222" s="44" t="str">
        <f>IF(veri!F164="","",(veri!F164))</f>
        <v/>
      </c>
      <c r="K222" s="40" t="str">
        <f>IF(veri!G164="","",(veri!G164))</f>
        <v/>
      </c>
      <c r="L222" s="39" t="str">
        <f>IF(veri!H164="","",(veri!H164))</f>
        <v/>
      </c>
      <c r="M222" s="39" t="str">
        <f>IF(veri!I164="","",(veri!I164))</f>
        <v/>
      </c>
      <c r="N222" s="39" t="str">
        <f>IF(veri!J164="","",(veri!J164))</f>
        <v/>
      </c>
      <c r="O222" s="41" t="str">
        <f>IF(veri!K164="","",(veri!K164))</f>
        <v/>
      </c>
      <c r="P222" s="39" t="str">
        <f>IF(veri!L164="","",(veri!L164))</f>
        <v/>
      </c>
      <c r="Q222" s="39" t="str">
        <f>IF(veri!M164="","",(veri!M164))</f>
        <v/>
      </c>
      <c r="R222" s="39" t="str">
        <f>IF(veri!N164="","",(veri!N164))</f>
        <v/>
      </c>
      <c r="S222" s="39" t="str">
        <f>IF(veri!O164="","",(veri!O164))</f>
        <v/>
      </c>
      <c r="T222" s="39" t="str">
        <f>IF(veri!P164="","",(veri!P164))</f>
        <v/>
      </c>
      <c r="U222" s="39" t="str">
        <f>IF(veri!Q164="","",(veri!Q164))</f>
        <v/>
      </c>
      <c r="V222" s="39" t="str">
        <f>IF(veri!R164="","",(veri!R164))</f>
        <v/>
      </c>
      <c r="W222" s="39" t="str">
        <f>IF(veri!S164="","",(veri!S164))</f>
        <v/>
      </c>
      <c r="X222" s="39" t="str">
        <f>IF(veri!T164="","",(veri!T164))</f>
        <v/>
      </c>
      <c r="Y222" s="39" t="str">
        <f>IF(veri!U164="","",(veri!U164))</f>
        <v/>
      </c>
      <c r="Z222" s="39" t="str">
        <f>IF(veri!V164="","",(veri!V164))</f>
        <v/>
      </c>
      <c r="AA222" s="39" t="str">
        <f>IF(veri!W164="","",(veri!W164))</f>
        <v/>
      </c>
      <c r="AB222" s="39" t="str">
        <f>IF(veri!X164="","",(veri!X164))</f>
        <v/>
      </c>
      <c r="AC222" s="39" t="str">
        <f>IF(veri!Y164="","",(veri!Y164))</f>
        <v/>
      </c>
      <c r="AD222" s="39" t="str">
        <f>IF(veri!Z164="","",(veri!Z164))</f>
        <v/>
      </c>
      <c r="AE222" s="42">
        <f>veri!AB164</f>
        <v>0</v>
      </c>
      <c r="AF222" s="43">
        <f>veri!AC164</f>
        <v>0</v>
      </c>
    </row>
    <row r="223" spans="6:32" x14ac:dyDescent="0.25">
      <c r="F223" s="38">
        <v>162</v>
      </c>
      <c r="G223" s="36" t="str">
        <f>IF(veri!C165="","",(veri!C165))</f>
        <v/>
      </c>
      <c r="H223" s="36" t="str">
        <f>IF(veri!D165="","",(veri!D165))</f>
        <v/>
      </c>
      <c r="I223" s="36" t="str">
        <f>IF(veri!E165="","",(veri!E165))</f>
        <v/>
      </c>
      <c r="J223" s="44" t="str">
        <f>IF(veri!F165="","",(veri!F165))</f>
        <v/>
      </c>
      <c r="K223" s="40" t="str">
        <f>IF(veri!G165="","",(veri!G165))</f>
        <v/>
      </c>
      <c r="L223" s="39" t="str">
        <f>IF(veri!H165="","",(veri!H165))</f>
        <v/>
      </c>
      <c r="M223" s="39" t="str">
        <f>IF(veri!I165="","",(veri!I165))</f>
        <v/>
      </c>
      <c r="N223" s="39" t="str">
        <f>IF(veri!J165="","",(veri!J165))</f>
        <v/>
      </c>
      <c r="O223" s="41" t="str">
        <f>IF(veri!K165="","",(veri!K165))</f>
        <v/>
      </c>
      <c r="P223" s="39" t="str">
        <f>IF(veri!L165="","",(veri!L165))</f>
        <v/>
      </c>
      <c r="Q223" s="39" t="str">
        <f>IF(veri!M165="","",(veri!M165))</f>
        <v/>
      </c>
      <c r="R223" s="39" t="str">
        <f>IF(veri!N165="","",(veri!N165))</f>
        <v/>
      </c>
      <c r="S223" s="39" t="str">
        <f>IF(veri!O165="","",(veri!O165))</f>
        <v/>
      </c>
      <c r="T223" s="39" t="str">
        <f>IF(veri!P165="","",(veri!P165))</f>
        <v/>
      </c>
      <c r="U223" s="39" t="str">
        <f>IF(veri!Q165="","",(veri!Q165))</f>
        <v/>
      </c>
      <c r="V223" s="39" t="str">
        <f>IF(veri!R165="","",(veri!R165))</f>
        <v/>
      </c>
      <c r="W223" s="39" t="str">
        <f>IF(veri!S165="","",(veri!S165))</f>
        <v/>
      </c>
      <c r="X223" s="39" t="str">
        <f>IF(veri!T165="","",(veri!T165))</f>
        <v/>
      </c>
      <c r="Y223" s="39" t="str">
        <f>IF(veri!U165="","",(veri!U165))</f>
        <v/>
      </c>
      <c r="Z223" s="39" t="str">
        <f>IF(veri!V165="","",(veri!V165))</f>
        <v/>
      </c>
      <c r="AA223" s="39" t="str">
        <f>IF(veri!W165="","",(veri!W165))</f>
        <v/>
      </c>
      <c r="AB223" s="39" t="str">
        <f>IF(veri!X165="","",(veri!X165))</f>
        <v/>
      </c>
      <c r="AC223" s="39" t="str">
        <f>IF(veri!Y165="","",(veri!Y165))</f>
        <v/>
      </c>
      <c r="AD223" s="39" t="str">
        <f>IF(veri!Z165="","",(veri!Z165))</f>
        <v/>
      </c>
      <c r="AE223" s="42">
        <f>veri!AB165</f>
        <v>0</v>
      </c>
      <c r="AF223" s="43">
        <f>veri!AC165</f>
        <v>0</v>
      </c>
    </row>
    <row r="224" spans="6:32" x14ac:dyDescent="0.25">
      <c r="F224" s="38">
        <v>163</v>
      </c>
      <c r="G224" s="36" t="str">
        <f>IF(veri!C166="","",(veri!C166))</f>
        <v/>
      </c>
      <c r="H224" s="36" t="str">
        <f>IF(veri!D166="","",(veri!D166))</f>
        <v/>
      </c>
      <c r="I224" s="36" t="str">
        <f>IF(veri!E166="","",(veri!E166))</f>
        <v/>
      </c>
      <c r="J224" s="44" t="str">
        <f>IF(veri!F166="","",(veri!F166))</f>
        <v/>
      </c>
      <c r="K224" s="40" t="str">
        <f>IF(veri!G166="","",(veri!G166))</f>
        <v/>
      </c>
      <c r="L224" s="39" t="str">
        <f>IF(veri!H166="","",(veri!H166))</f>
        <v/>
      </c>
      <c r="M224" s="39" t="str">
        <f>IF(veri!I166="","",(veri!I166))</f>
        <v/>
      </c>
      <c r="N224" s="39" t="str">
        <f>IF(veri!J166="","",(veri!J166))</f>
        <v/>
      </c>
      <c r="O224" s="41" t="str">
        <f>IF(veri!K166="","",(veri!K166))</f>
        <v/>
      </c>
      <c r="P224" s="39" t="str">
        <f>IF(veri!L166="","",(veri!L166))</f>
        <v/>
      </c>
      <c r="Q224" s="39" t="str">
        <f>IF(veri!M166="","",(veri!M166))</f>
        <v/>
      </c>
      <c r="R224" s="39" t="str">
        <f>IF(veri!N166="","",(veri!N166))</f>
        <v/>
      </c>
      <c r="S224" s="39" t="str">
        <f>IF(veri!O166="","",(veri!O166))</f>
        <v/>
      </c>
      <c r="T224" s="39" t="str">
        <f>IF(veri!P166="","",(veri!P166))</f>
        <v/>
      </c>
      <c r="U224" s="39" t="str">
        <f>IF(veri!Q166="","",(veri!Q166))</f>
        <v/>
      </c>
      <c r="V224" s="39" t="str">
        <f>IF(veri!R166="","",(veri!R166))</f>
        <v/>
      </c>
      <c r="W224" s="39" t="str">
        <f>IF(veri!S166="","",(veri!S166))</f>
        <v/>
      </c>
      <c r="X224" s="39" t="str">
        <f>IF(veri!T166="","",(veri!T166))</f>
        <v/>
      </c>
      <c r="Y224" s="39" t="str">
        <f>IF(veri!U166="","",(veri!U166))</f>
        <v/>
      </c>
      <c r="Z224" s="39" t="str">
        <f>IF(veri!V166="","",(veri!V166))</f>
        <v/>
      </c>
      <c r="AA224" s="39" t="str">
        <f>IF(veri!W166="","",(veri!W166))</f>
        <v/>
      </c>
      <c r="AB224" s="39" t="str">
        <f>IF(veri!X166="","",(veri!X166))</f>
        <v/>
      </c>
      <c r="AC224" s="39" t="str">
        <f>IF(veri!Y166="","",(veri!Y166))</f>
        <v/>
      </c>
      <c r="AD224" s="39" t="str">
        <f>IF(veri!Z166="","",(veri!Z166))</f>
        <v/>
      </c>
      <c r="AE224" s="42">
        <f>veri!AB166</f>
        <v>0</v>
      </c>
      <c r="AF224" s="43">
        <f>veri!AC166</f>
        <v>0</v>
      </c>
    </row>
    <row r="225" spans="6:32" x14ac:dyDescent="0.25">
      <c r="F225" s="38">
        <v>164</v>
      </c>
      <c r="G225" s="36" t="str">
        <f>IF(veri!C167="","",(veri!C167))</f>
        <v/>
      </c>
      <c r="H225" s="36" t="str">
        <f>IF(veri!D167="","",(veri!D167))</f>
        <v/>
      </c>
      <c r="I225" s="36" t="str">
        <f>IF(veri!E167="","",(veri!E167))</f>
        <v/>
      </c>
      <c r="J225" s="44" t="str">
        <f>IF(veri!F167="","",(veri!F167))</f>
        <v/>
      </c>
      <c r="K225" s="40" t="str">
        <f>IF(veri!G167="","",(veri!G167))</f>
        <v/>
      </c>
      <c r="L225" s="39" t="str">
        <f>IF(veri!H167="","",(veri!H167))</f>
        <v/>
      </c>
      <c r="M225" s="39" t="str">
        <f>IF(veri!I167="","",(veri!I167))</f>
        <v/>
      </c>
      <c r="N225" s="39" t="str">
        <f>IF(veri!J167="","",(veri!J167))</f>
        <v/>
      </c>
      <c r="O225" s="41" t="str">
        <f>IF(veri!K167="","",(veri!K167))</f>
        <v/>
      </c>
      <c r="P225" s="39" t="str">
        <f>IF(veri!L167="","",(veri!L167))</f>
        <v/>
      </c>
      <c r="Q225" s="39" t="str">
        <f>IF(veri!M167="","",(veri!M167))</f>
        <v/>
      </c>
      <c r="R225" s="39" t="str">
        <f>IF(veri!N167="","",(veri!N167))</f>
        <v/>
      </c>
      <c r="S225" s="39" t="str">
        <f>IF(veri!O167="","",(veri!O167))</f>
        <v/>
      </c>
      <c r="T225" s="39" t="str">
        <f>IF(veri!P167="","",(veri!P167))</f>
        <v/>
      </c>
      <c r="U225" s="39" t="str">
        <f>IF(veri!Q167="","",(veri!Q167))</f>
        <v/>
      </c>
      <c r="V225" s="39" t="str">
        <f>IF(veri!R167="","",(veri!R167))</f>
        <v/>
      </c>
      <c r="W225" s="39" t="str">
        <f>IF(veri!S167="","",(veri!S167))</f>
        <v/>
      </c>
      <c r="X225" s="39" t="str">
        <f>IF(veri!T167="","",(veri!T167))</f>
        <v/>
      </c>
      <c r="Y225" s="39" t="str">
        <f>IF(veri!U167="","",(veri!U167))</f>
        <v/>
      </c>
      <c r="Z225" s="39" t="str">
        <f>IF(veri!V167="","",(veri!V167))</f>
        <v/>
      </c>
      <c r="AA225" s="39" t="str">
        <f>IF(veri!W167="","",(veri!W167))</f>
        <v/>
      </c>
      <c r="AB225" s="39" t="str">
        <f>IF(veri!X167="","",(veri!X167))</f>
        <v/>
      </c>
      <c r="AC225" s="39" t="str">
        <f>IF(veri!Y167="","",(veri!Y167))</f>
        <v/>
      </c>
      <c r="AD225" s="39" t="str">
        <f>IF(veri!Z167="","",(veri!Z167))</f>
        <v/>
      </c>
      <c r="AE225" s="42">
        <f>veri!AB167</f>
        <v>0</v>
      </c>
      <c r="AF225" s="43">
        <f>veri!AC167</f>
        <v>0</v>
      </c>
    </row>
    <row r="226" spans="6:32" x14ac:dyDescent="0.25">
      <c r="F226" s="38">
        <v>165</v>
      </c>
      <c r="G226" s="36" t="str">
        <f>IF(veri!C168="","",(veri!C168))</f>
        <v/>
      </c>
      <c r="H226" s="36" t="str">
        <f>IF(veri!D168="","",(veri!D168))</f>
        <v/>
      </c>
      <c r="I226" s="36" t="str">
        <f>IF(veri!E168="","",(veri!E168))</f>
        <v/>
      </c>
      <c r="J226" s="44" t="str">
        <f>IF(veri!F168="","",(veri!F168))</f>
        <v/>
      </c>
      <c r="K226" s="40" t="str">
        <f>IF(veri!G168="","",(veri!G168))</f>
        <v/>
      </c>
      <c r="L226" s="39" t="str">
        <f>IF(veri!H168="","",(veri!H168))</f>
        <v/>
      </c>
      <c r="M226" s="39" t="str">
        <f>IF(veri!I168="","",(veri!I168))</f>
        <v/>
      </c>
      <c r="N226" s="39" t="str">
        <f>IF(veri!J168="","",(veri!J168))</f>
        <v/>
      </c>
      <c r="O226" s="41" t="str">
        <f>IF(veri!K168="","",(veri!K168))</f>
        <v/>
      </c>
      <c r="P226" s="39" t="str">
        <f>IF(veri!L168="","",(veri!L168))</f>
        <v/>
      </c>
      <c r="Q226" s="39" t="str">
        <f>IF(veri!M168="","",(veri!M168))</f>
        <v/>
      </c>
      <c r="R226" s="39" t="str">
        <f>IF(veri!N168="","",(veri!N168))</f>
        <v/>
      </c>
      <c r="S226" s="39" t="str">
        <f>IF(veri!O168="","",(veri!O168))</f>
        <v/>
      </c>
      <c r="T226" s="39" t="str">
        <f>IF(veri!P168="","",(veri!P168))</f>
        <v/>
      </c>
      <c r="U226" s="39" t="str">
        <f>IF(veri!Q168="","",(veri!Q168))</f>
        <v/>
      </c>
      <c r="V226" s="39" t="str">
        <f>IF(veri!R168="","",(veri!R168))</f>
        <v/>
      </c>
      <c r="W226" s="39" t="str">
        <f>IF(veri!S168="","",(veri!S168))</f>
        <v/>
      </c>
      <c r="X226" s="39" t="str">
        <f>IF(veri!T168="","",(veri!T168))</f>
        <v/>
      </c>
      <c r="Y226" s="39" t="str">
        <f>IF(veri!U168="","",(veri!U168))</f>
        <v/>
      </c>
      <c r="Z226" s="39" t="str">
        <f>IF(veri!V168="","",(veri!V168))</f>
        <v/>
      </c>
      <c r="AA226" s="39" t="str">
        <f>IF(veri!W168="","",(veri!W168))</f>
        <v/>
      </c>
      <c r="AB226" s="39" t="str">
        <f>IF(veri!X168="","",(veri!X168))</f>
        <v/>
      </c>
      <c r="AC226" s="39" t="str">
        <f>IF(veri!Y168="","",(veri!Y168))</f>
        <v/>
      </c>
      <c r="AD226" s="39" t="str">
        <f>IF(veri!Z168="","",(veri!Z168))</f>
        <v/>
      </c>
      <c r="AE226" s="42">
        <f>veri!AB168</f>
        <v>0</v>
      </c>
      <c r="AF226" s="43">
        <f>veri!AC168</f>
        <v>0</v>
      </c>
    </row>
    <row r="227" spans="6:32" x14ac:dyDescent="0.25">
      <c r="F227" s="38">
        <v>166</v>
      </c>
      <c r="G227" s="36" t="str">
        <f>IF(veri!C169="","",(veri!C169))</f>
        <v/>
      </c>
      <c r="H227" s="36" t="str">
        <f>IF(veri!D169="","",(veri!D169))</f>
        <v/>
      </c>
      <c r="I227" s="36" t="str">
        <f>IF(veri!E169="","",(veri!E169))</f>
        <v/>
      </c>
      <c r="J227" s="44" t="str">
        <f>IF(veri!F169="","",(veri!F169))</f>
        <v/>
      </c>
      <c r="K227" s="40" t="str">
        <f>IF(veri!G169="","",(veri!G169))</f>
        <v/>
      </c>
      <c r="L227" s="39" t="str">
        <f>IF(veri!H169="","",(veri!H169))</f>
        <v/>
      </c>
      <c r="M227" s="39" t="str">
        <f>IF(veri!I169="","",(veri!I169))</f>
        <v/>
      </c>
      <c r="N227" s="39" t="str">
        <f>IF(veri!J169="","",(veri!J169))</f>
        <v/>
      </c>
      <c r="O227" s="41" t="str">
        <f>IF(veri!K169="","",(veri!K169))</f>
        <v/>
      </c>
      <c r="P227" s="39" t="str">
        <f>IF(veri!L169="","",(veri!L169))</f>
        <v/>
      </c>
      <c r="Q227" s="39" t="str">
        <f>IF(veri!M169="","",(veri!M169))</f>
        <v/>
      </c>
      <c r="R227" s="39" t="str">
        <f>IF(veri!N169="","",(veri!N169))</f>
        <v/>
      </c>
      <c r="S227" s="39" t="str">
        <f>IF(veri!O169="","",(veri!O169))</f>
        <v/>
      </c>
      <c r="T227" s="39" t="str">
        <f>IF(veri!P169="","",(veri!P169))</f>
        <v/>
      </c>
      <c r="U227" s="39" t="str">
        <f>IF(veri!Q169="","",(veri!Q169))</f>
        <v/>
      </c>
      <c r="V227" s="39" t="str">
        <f>IF(veri!R169="","",(veri!R169))</f>
        <v/>
      </c>
      <c r="W227" s="39" t="str">
        <f>IF(veri!S169="","",(veri!S169))</f>
        <v/>
      </c>
      <c r="X227" s="39" t="str">
        <f>IF(veri!T169="","",(veri!T169))</f>
        <v/>
      </c>
      <c r="Y227" s="39" t="str">
        <f>IF(veri!U169="","",(veri!U169))</f>
        <v/>
      </c>
      <c r="Z227" s="39" t="str">
        <f>IF(veri!V169="","",(veri!V169))</f>
        <v/>
      </c>
      <c r="AA227" s="39" t="str">
        <f>IF(veri!W169="","",(veri!W169))</f>
        <v/>
      </c>
      <c r="AB227" s="39" t="str">
        <f>IF(veri!X169="","",(veri!X169))</f>
        <v/>
      </c>
      <c r="AC227" s="39" t="str">
        <f>IF(veri!Y169="","",(veri!Y169))</f>
        <v/>
      </c>
      <c r="AD227" s="39" t="str">
        <f>IF(veri!Z169="","",(veri!Z169))</f>
        <v/>
      </c>
      <c r="AE227" s="42">
        <f>veri!AB169</f>
        <v>0</v>
      </c>
      <c r="AF227" s="43">
        <f>veri!AC169</f>
        <v>0</v>
      </c>
    </row>
    <row r="228" spans="6:32" x14ac:dyDescent="0.25">
      <c r="F228" s="38">
        <v>167</v>
      </c>
      <c r="G228" s="36" t="str">
        <f>IF(veri!C170="","",(veri!C170))</f>
        <v/>
      </c>
      <c r="H228" s="36" t="str">
        <f>IF(veri!D170="","",(veri!D170))</f>
        <v/>
      </c>
      <c r="I228" s="36" t="str">
        <f>IF(veri!E170="","",(veri!E170))</f>
        <v/>
      </c>
      <c r="J228" s="44" t="str">
        <f>IF(veri!F170="","",(veri!F170))</f>
        <v/>
      </c>
      <c r="K228" s="40" t="str">
        <f>IF(veri!G170="","",(veri!G170))</f>
        <v/>
      </c>
      <c r="L228" s="39" t="str">
        <f>IF(veri!H170="","",(veri!H170))</f>
        <v/>
      </c>
      <c r="M228" s="39" t="str">
        <f>IF(veri!I170="","",(veri!I170))</f>
        <v/>
      </c>
      <c r="N228" s="39" t="str">
        <f>IF(veri!J170="","",(veri!J170))</f>
        <v/>
      </c>
      <c r="O228" s="41" t="str">
        <f>IF(veri!K170="","",(veri!K170))</f>
        <v/>
      </c>
      <c r="P228" s="39" t="str">
        <f>IF(veri!L170="","",(veri!L170))</f>
        <v/>
      </c>
      <c r="Q228" s="39" t="str">
        <f>IF(veri!M170="","",(veri!M170))</f>
        <v/>
      </c>
      <c r="R228" s="39" t="str">
        <f>IF(veri!N170="","",(veri!N170))</f>
        <v/>
      </c>
      <c r="S228" s="39" t="str">
        <f>IF(veri!O170="","",(veri!O170))</f>
        <v/>
      </c>
      <c r="T228" s="39" t="str">
        <f>IF(veri!P170="","",(veri!P170))</f>
        <v/>
      </c>
      <c r="U228" s="39" t="str">
        <f>IF(veri!Q170="","",(veri!Q170))</f>
        <v/>
      </c>
      <c r="V228" s="39" t="str">
        <f>IF(veri!R170="","",(veri!R170))</f>
        <v/>
      </c>
      <c r="W228" s="39" t="str">
        <f>IF(veri!S170="","",(veri!S170))</f>
        <v/>
      </c>
      <c r="X228" s="39" t="str">
        <f>IF(veri!T170="","",(veri!T170))</f>
        <v/>
      </c>
      <c r="Y228" s="39" t="str">
        <f>IF(veri!U170="","",(veri!U170))</f>
        <v/>
      </c>
      <c r="Z228" s="39" t="str">
        <f>IF(veri!V170="","",(veri!V170))</f>
        <v/>
      </c>
      <c r="AA228" s="39" t="str">
        <f>IF(veri!W170="","",(veri!W170))</f>
        <v/>
      </c>
      <c r="AB228" s="39" t="str">
        <f>IF(veri!X170="","",(veri!X170))</f>
        <v/>
      </c>
      <c r="AC228" s="39" t="str">
        <f>IF(veri!Y170="","",(veri!Y170))</f>
        <v/>
      </c>
      <c r="AD228" s="39" t="str">
        <f>IF(veri!Z170="","",(veri!Z170))</f>
        <v/>
      </c>
      <c r="AE228" s="42">
        <f>veri!AB170</f>
        <v>0</v>
      </c>
      <c r="AF228" s="43">
        <f>veri!AC170</f>
        <v>0</v>
      </c>
    </row>
    <row r="229" spans="6:32" x14ac:dyDescent="0.25">
      <c r="F229" s="38">
        <v>168</v>
      </c>
      <c r="G229" s="36" t="str">
        <f>IF(veri!C171="","",(veri!C171))</f>
        <v/>
      </c>
      <c r="H229" s="36" t="str">
        <f>IF(veri!D171="","",(veri!D171))</f>
        <v/>
      </c>
      <c r="I229" s="36" t="str">
        <f>IF(veri!E171="","",(veri!E171))</f>
        <v/>
      </c>
      <c r="J229" s="44" t="str">
        <f>IF(veri!F171="","",(veri!F171))</f>
        <v/>
      </c>
      <c r="K229" s="40" t="str">
        <f>IF(veri!G171="","",(veri!G171))</f>
        <v/>
      </c>
      <c r="L229" s="39" t="str">
        <f>IF(veri!H171="","",(veri!H171))</f>
        <v/>
      </c>
      <c r="M229" s="39" t="str">
        <f>IF(veri!I171="","",(veri!I171))</f>
        <v/>
      </c>
      <c r="N229" s="39" t="str">
        <f>IF(veri!J171="","",(veri!J171))</f>
        <v/>
      </c>
      <c r="O229" s="41" t="str">
        <f>IF(veri!K171="","",(veri!K171))</f>
        <v/>
      </c>
      <c r="P229" s="39" t="str">
        <f>IF(veri!L171="","",(veri!L171))</f>
        <v/>
      </c>
      <c r="Q229" s="39" t="str">
        <f>IF(veri!M171="","",(veri!M171))</f>
        <v/>
      </c>
      <c r="R229" s="39" t="str">
        <f>IF(veri!N171="","",(veri!N171))</f>
        <v/>
      </c>
      <c r="S229" s="39" t="str">
        <f>IF(veri!O171="","",(veri!O171))</f>
        <v/>
      </c>
      <c r="T229" s="39" t="str">
        <f>IF(veri!P171="","",(veri!P171))</f>
        <v/>
      </c>
      <c r="U229" s="39" t="str">
        <f>IF(veri!Q171="","",(veri!Q171))</f>
        <v/>
      </c>
      <c r="V229" s="39" t="str">
        <f>IF(veri!R171="","",(veri!R171))</f>
        <v/>
      </c>
      <c r="W229" s="39" t="str">
        <f>IF(veri!S171="","",(veri!S171))</f>
        <v/>
      </c>
      <c r="X229" s="39" t="str">
        <f>IF(veri!T171="","",(veri!T171))</f>
        <v/>
      </c>
      <c r="Y229" s="39" t="str">
        <f>IF(veri!U171="","",(veri!U171))</f>
        <v/>
      </c>
      <c r="Z229" s="39" t="str">
        <f>IF(veri!V171="","",(veri!V171))</f>
        <v/>
      </c>
      <c r="AA229" s="39" t="str">
        <f>IF(veri!W171="","",(veri!W171))</f>
        <v/>
      </c>
      <c r="AB229" s="39" t="str">
        <f>IF(veri!X171="","",(veri!X171))</f>
        <v/>
      </c>
      <c r="AC229" s="39" t="str">
        <f>IF(veri!Y171="","",(veri!Y171))</f>
        <v/>
      </c>
      <c r="AD229" s="39" t="str">
        <f>IF(veri!Z171="","",(veri!Z171))</f>
        <v/>
      </c>
      <c r="AE229" s="42">
        <f>veri!AB171</f>
        <v>0</v>
      </c>
      <c r="AF229" s="43">
        <f>veri!AC171</f>
        <v>0</v>
      </c>
    </row>
    <row r="230" spans="6:32" x14ac:dyDescent="0.25">
      <c r="F230" s="38">
        <v>169</v>
      </c>
      <c r="G230" s="36" t="str">
        <f>IF(veri!C172="","",(veri!C172))</f>
        <v/>
      </c>
      <c r="H230" s="36" t="str">
        <f>IF(veri!D172="","",(veri!D172))</f>
        <v/>
      </c>
      <c r="I230" s="36" t="str">
        <f>IF(veri!E172="","",(veri!E172))</f>
        <v/>
      </c>
      <c r="J230" s="44" t="str">
        <f>IF(veri!F172="","",(veri!F172))</f>
        <v/>
      </c>
      <c r="K230" s="40" t="str">
        <f>IF(veri!G172="","",(veri!G172))</f>
        <v/>
      </c>
      <c r="L230" s="39" t="str">
        <f>IF(veri!H172="","",(veri!H172))</f>
        <v/>
      </c>
      <c r="M230" s="39" t="str">
        <f>IF(veri!I172="","",(veri!I172))</f>
        <v/>
      </c>
      <c r="N230" s="39" t="str">
        <f>IF(veri!J172="","",(veri!J172))</f>
        <v/>
      </c>
      <c r="O230" s="41" t="str">
        <f>IF(veri!K172="","",(veri!K172))</f>
        <v/>
      </c>
      <c r="P230" s="39" t="str">
        <f>IF(veri!L172="","",(veri!L172))</f>
        <v/>
      </c>
      <c r="Q230" s="39" t="str">
        <f>IF(veri!M172="","",(veri!M172))</f>
        <v/>
      </c>
      <c r="R230" s="39" t="str">
        <f>IF(veri!N172="","",(veri!N172))</f>
        <v/>
      </c>
      <c r="S230" s="39" t="str">
        <f>IF(veri!O172="","",(veri!O172))</f>
        <v/>
      </c>
      <c r="T230" s="39" t="str">
        <f>IF(veri!P172="","",(veri!P172))</f>
        <v/>
      </c>
      <c r="U230" s="39" t="str">
        <f>IF(veri!Q172="","",(veri!Q172))</f>
        <v/>
      </c>
      <c r="V230" s="39" t="str">
        <f>IF(veri!R172="","",(veri!R172))</f>
        <v/>
      </c>
      <c r="W230" s="39" t="str">
        <f>IF(veri!S172="","",(veri!S172))</f>
        <v/>
      </c>
      <c r="X230" s="39" t="str">
        <f>IF(veri!T172="","",(veri!T172))</f>
        <v/>
      </c>
      <c r="Y230" s="39" t="str">
        <f>IF(veri!U172="","",(veri!U172))</f>
        <v/>
      </c>
      <c r="Z230" s="39" t="str">
        <f>IF(veri!V172="","",(veri!V172))</f>
        <v/>
      </c>
      <c r="AA230" s="39" t="str">
        <f>IF(veri!W172="","",(veri!W172))</f>
        <v/>
      </c>
      <c r="AB230" s="39" t="str">
        <f>IF(veri!X172="","",(veri!X172))</f>
        <v/>
      </c>
      <c r="AC230" s="39" t="str">
        <f>IF(veri!Y172="","",(veri!Y172))</f>
        <v/>
      </c>
      <c r="AD230" s="39" t="str">
        <f>IF(veri!Z172="","",(veri!Z172))</f>
        <v/>
      </c>
      <c r="AE230" s="42">
        <f>veri!AB172</f>
        <v>0</v>
      </c>
      <c r="AF230" s="43">
        <f>veri!AC172</f>
        <v>0</v>
      </c>
    </row>
    <row r="231" spans="6:32" x14ac:dyDescent="0.25">
      <c r="F231" s="38">
        <v>170</v>
      </c>
      <c r="G231" s="36" t="str">
        <f>IF(veri!C173="","",(veri!C173))</f>
        <v/>
      </c>
      <c r="H231" s="36" t="str">
        <f>IF(veri!D173="","",(veri!D173))</f>
        <v/>
      </c>
      <c r="I231" s="36" t="str">
        <f>IF(veri!E173="","",(veri!E173))</f>
        <v/>
      </c>
      <c r="J231" s="44" t="str">
        <f>IF(veri!F173="","",(veri!F173))</f>
        <v/>
      </c>
      <c r="K231" s="40" t="str">
        <f>IF(veri!G173="","",(veri!G173))</f>
        <v/>
      </c>
      <c r="L231" s="39" t="str">
        <f>IF(veri!H173="","",(veri!H173))</f>
        <v/>
      </c>
      <c r="M231" s="39" t="str">
        <f>IF(veri!I173="","",(veri!I173))</f>
        <v/>
      </c>
      <c r="N231" s="39" t="str">
        <f>IF(veri!J173="","",(veri!J173))</f>
        <v/>
      </c>
      <c r="O231" s="41" t="str">
        <f>IF(veri!K173="","",(veri!K173))</f>
        <v/>
      </c>
      <c r="P231" s="39" t="str">
        <f>IF(veri!L173="","",(veri!L173))</f>
        <v/>
      </c>
      <c r="Q231" s="39" t="str">
        <f>IF(veri!M173="","",(veri!M173))</f>
        <v/>
      </c>
      <c r="R231" s="39" t="str">
        <f>IF(veri!N173="","",(veri!N173))</f>
        <v/>
      </c>
      <c r="S231" s="39" t="str">
        <f>IF(veri!O173="","",(veri!O173))</f>
        <v/>
      </c>
      <c r="T231" s="39" t="str">
        <f>IF(veri!P173="","",(veri!P173))</f>
        <v/>
      </c>
      <c r="U231" s="39" t="str">
        <f>IF(veri!Q173="","",(veri!Q173))</f>
        <v/>
      </c>
      <c r="V231" s="39" t="str">
        <f>IF(veri!R173="","",(veri!R173))</f>
        <v/>
      </c>
      <c r="W231" s="39" t="str">
        <f>IF(veri!S173="","",(veri!S173))</f>
        <v/>
      </c>
      <c r="X231" s="39" t="str">
        <f>IF(veri!T173="","",(veri!T173))</f>
        <v/>
      </c>
      <c r="Y231" s="39" t="str">
        <f>IF(veri!U173="","",(veri!U173))</f>
        <v/>
      </c>
      <c r="Z231" s="39" t="str">
        <f>IF(veri!V173="","",(veri!V173))</f>
        <v/>
      </c>
      <c r="AA231" s="39" t="str">
        <f>IF(veri!W173="","",(veri!W173))</f>
        <v/>
      </c>
      <c r="AB231" s="39" t="str">
        <f>IF(veri!X173="","",(veri!X173))</f>
        <v/>
      </c>
      <c r="AC231" s="39" t="str">
        <f>IF(veri!Y173="","",(veri!Y173))</f>
        <v/>
      </c>
      <c r="AD231" s="39" t="str">
        <f>IF(veri!Z173="","",(veri!Z173))</f>
        <v/>
      </c>
      <c r="AE231" s="42">
        <f>veri!AB173</f>
        <v>0</v>
      </c>
      <c r="AF231" s="43">
        <f>veri!AC173</f>
        <v>0</v>
      </c>
    </row>
    <row r="232" spans="6:32" x14ac:dyDescent="0.25">
      <c r="F232" s="38">
        <v>171</v>
      </c>
      <c r="G232" s="36" t="str">
        <f>IF(veri!C174="","",(veri!C174))</f>
        <v/>
      </c>
      <c r="H232" s="36" t="str">
        <f>IF(veri!D174="","",(veri!D174))</f>
        <v/>
      </c>
      <c r="I232" s="36" t="str">
        <f>IF(veri!E174="","",(veri!E174))</f>
        <v/>
      </c>
      <c r="J232" s="44" t="str">
        <f>IF(veri!F174="","",(veri!F174))</f>
        <v/>
      </c>
      <c r="K232" s="40" t="str">
        <f>IF(veri!G174="","",(veri!G174))</f>
        <v/>
      </c>
      <c r="L232" s="39" t="str">
        <f>IF(veri!H174="","",(veri!H174))</f>
        <v/>
      </c>
      <c r="M232" s="39" t="str">
        <f>IF(veri!I174="","",(veri!I174))</f>
        <v/>
      </c>
      <c r="N232" s="39" t="str">
        <f>IF(veri!J174="","",(veri!J174))</f>
        <v/>
      </c>
      <c r="O232" s="41" t="str">
        <f>IF(veri!K174="","",(veri!K174))</f>
        <v/>
      </c>
      <c r="P232" s="39" t="str">
        <f>IF(veri!L174="","",(veri!L174))</f>
        <v/>
      </c>
      <c r="Q232" s="39" t="str">
        <f>IF(veri!M174="","",(veri!M174))</f>
        <v/>
      </c>
      <c r="R232" s="39" t="str">
        <f>IF(veri!N174="","",(veri!N174))</f>
        <v/>
      </c>
      <c r="S232" s="39" t="str">
        <f>IF(veri!O174="","",(veri!O174))</f>
        <v/>
      </c>
      <c r="T232" s="39" t="str">
        <f>IF(veri!P174="","",(veri!P174))</f>
        <v/>
      </c>
      <c r="U232" s="39" t="str">
        <f>IF(veri!Q174="","",(veri!Q174))</f>
        <v/>
      </c>
      <c r="V232" s="39" t="str">
        <f>IF(veri!R174="","",(veri!R174))</f>
        <v/>
      </c>
      <c r="W232" s="39" t="str">
        <f>IF(veri!S174="","",(veri!S174))</f>
        <v/>
      </c>
      <c r="X232" s="39" t="str">
        <f>IF(veri!T174="","",(veri!T174))</f>
        <v/>
      </c>
      <c r="Y232" s="39" t="str">
        <f>IF(veri!U174="","",(veri!U174))</f>
        <v/>
      </c>
      <c r="Z232" s="39" t="str">
        <f>IF(veri!V174="","",(veri!V174))</f>
        <v/>
      </c>
      <c r="AA232" s="39" t="str">
        <f>IF(veri!W174="","",(veri!W174))</f>
        <v/>
      </c>
      <c r="AB232" s="39" t="str">
        <f>IF(veri!X174="","",(veri!X174))</f>
        <v/>
      </c>
      <c r="AC232" s="39" t="str">
        <f>IF(veri!Y174="","",(veri!Y174))</f>
        <v/>
      </c>
      <c r="AD232" s="39" t="str">
        <f>IF(veri!Z174="","",(veri!Z174))</f>
        <v/>
      </c>
      <c r="AE232" s="42">
        <f>veri!AB174</f>
        <v>0</v>
      </c>
      <c r="AF232" s="43">
        <f>veri!AC174</f>
        <v>0</v>
      </c>
    </row>
    <row r="233" spans="6:32" x14ac:dyDescent="0.25">
      <c r="F233" s="38">
        <v>172</v>
      </c>
      <c r="G233" s="36" t="str">
        <f>IF(veri!C175="","",(veri!C175))</f>
        <v/>
      </c>
      <c r="H233" s="36" t="str">
        <f>IF(veri!D175="","",(veri!D175))</f>
        <v/>
      </c>
      <c r="I233" s="36" t="str">
        <f>IF(veri!E175="","",(veri!E175))</f>
        <v/>
      </c>
      <c r="J233" s="44" t="str">
        <f>IF(veri!F175="","",(veri!F175))</f>
        <v/>
      </c>
      <c r="K233" s="40" t="str">
        <f>IF(veri!G175="","",(veri!G175))</f>
        <v/>
      </c>
      <c r="L233" s="39" t="str">
        <f>IF(veri!H175="","",(veri!H175))</f>
        <v/>
      </c>
      <c r="M233" s="39" t="str">
        <f>IF(veri!I175="","",(veri!I175))</f>
        <v/>
      </c>
      <c r="N233" s="39" t="str">
        <f>IF(veri!J175="","",(veri!J175))</f>
        <v/>
      </c>
      <c r="O233" s="41" t="str">
        <f>IF(veri!K175="","",(veri!K175))</f>
        <v/>
      </c>
      <c r="P233" s="39" t="str">
        <f>IF(veri!L175="","",(veri!L175))</f>
        <v/>
      </c>
      <c r="Q233" s="39" t="str">
        <f>IF(veri!M175="","",(veri!M175))</f>
        <v/>
      </c>
      <c r="R233" s="39" t="str">
        <f>IF(veri!N175="","",(veri!N175))</f>
        <v/>
      </c>
      <c r="S233" s="39" t="str">
        <f>IF(veri!O175="","",(veri!O175))</f>
        <v/>
      </c>
      <c r="T233" s="39" t="str">
        <f>IF(veri!P175="","",(veri!P175))</f>
        <v/>
      </c>
      <c r="U233" s="39" t="str">
        <f>IF(veri!Q175="","",(veri!Q175))</f>
        <v/>
      </c>
      <c r="V233" s="39" t="str">
        <f>IF(veri!R175="","",(veri!R175))</f>
        <v/>
      </c>
      <c r="W233" s="39" t="str">
        <f>IF(veri!S175="","",(veri!S175))</f>
        <v/>
      </c>
      <c r="X233" s="39" t="str">
        <f>IF(veri!T175="","",(veri!T175))</f>
        <v/>
      </c>
      <c r="Y233" s="39" t="str">
        <f>IF(veri!U175="","",(veri!U175))</f>
        <v/>
      </c>
      <c r="Z233" s="39" t="str">
        <f>IF(veri!V175="","",(veri!V175))</f>
        <v/>
      </c>
      <c r="AA233" s="39" t="str">
        <f>IF(veri!W175="","",(veri!W175))</f>
        <v/>
      </c>
      <c r="AB233" s="39" t="str">
        <f>IF(veri!X175="","",(veri!X175))</f>
        <v/>
      </c>
      <c r="AC233" s="39" t="str">
        <f>IF(veri!Y175="","",(veri!Y175))</f>
        <v/>
      </c>
      <c r="AD233" s="39" t="str">
        <f>IF(veri!Z175="","",(veri!Z175))</f>
        <v/>
      </c>
      <c r="AE233" s="42">
        <f>veri!AB175</f>
        <v>0</v>
      </c>
      <c r="AF233" s="43">
        <f>veri!AC175</f>
        <v>0</v>
      </c>
    </row>
    <row r="234" spans="6:32" x14ac:dyDescent="0.25">
      <c r="F234" s="38">
        <v>173</v>
      </c>
      <c r="G234" s="36" t="str">
        <f>IF(veri!C176="","",(veri!C176))</f>
        <v/>
      </c>
      <c r="H234" s="36" t="str">
        <f>IF(veri!D176="","",(veri!D176))</f>
        <v/>
      </c>
      <c r="I234" s="36" t="str">
        <f>IF(veri!E176="","",(veri!E176))</f>
        <v/>
      </c>
      <c r="J234" s="44" t="str">
        <f>IF(veri!F176="","",(veri!F176))</f>
        <v/>
      </c>
      <c r="K234" s="40" t="str">
        <f>IF(veri!G176="","",(veri!G176))</f>
        <v/>
      </c>
      <c r="L234" s="39" t="str">
        <f>IF(veri!H176="","",(veri!H176))</f>
        <v/>
      </c>
      <c r="M234" s="39" t="str">
        <f>IF(veri!I176="","",(veri!I176))</f>
        <v/>
      </c>
      <c r="N234" s="39" t="str">
        <f>IF(veri!J176="","",(veri!J176))</f>
        <v/>
      </c>
      <c r="O234" s="41" t="str">
        <f>IF(veri!K176="","",(veri!K176))</f>
        <v/>
      </c>
      <c r="P234" s="39" t="str">
        <f>IF(veri!L176="","",(veri!L176))</f>
        <v/>
      </c>
      <c r="Q234" s="39" t="str">
        <f>IF(veri!M176="","",(veri!M176))</f>
        <v/>
      </c>
      <c r="R234" s="39" t="str">
        <f>IF(veri!N176="","",(veri!N176))</f>
        <v/>
      </c>
      <c r="S234" s="39" t="str">
        <f>IF(veri!O176="","",(veri!O176))</f>
        <v/>
      </c>
      <c r="T234" s="39" t="str">
        <f>IF(veri!P176="","",(veri!P176))</f>
        <v/>
      </c>
      <c r="U234" s="39" t="str">
        <f>IF(veri!Q176="","",(veri!Q176))</f>
        <v/>
      </c>
      <c r="V234" s="39" t="str">
        <f>IF(veri!R176="","",(veri!R176))</f>
        <v/>
      </c>
      <c r="W234" s="39" t="str">
        <f>IF(veri!S176="","",(veri!S176))</f>
        <v/>
      </c>
      <c r="X234" s="39" t="str">
        <f>IF(veri!T176="","",(veri!T176))</f>
        <v/>
      </c>
      <c r="Y234" s="39" t="str">
        <f>IF(veri!U176="","",(veri!U176))</f>
        <v/>
      </c>
      <c r="Z234" s="39" t="str">
        <f>IF(veri!V176="","",(veri!V176))</f>
        <v/>
      </c>
      <c r="AA234" s="39" t="str">
        <f>IF(veri!W176="","",(veri!W176))</f>
        <v/>
      </c>
      <c r="AB234" s="39" t="str">
        <f>IF(veri!X176="","",(veri!X176))</f>
        <v/>
      </c>
      <c r="AC234" s="39" t="str">
        <f>IF(veri!Y176="","",(veri!Y176))</f>
        <v/>
      </c>
      <c r="AD234" s="39" t="str">
        <f>IF(veri!Z176="","",(veri!Z176))</f>
        <v/>
      </c>
      <c r="AE234" s="42">
        <f>veri!AB176</f>
        <v>0</v>
      </c>
      <c r="AF234" s="43">
        <f>veri!AC176</f>
        <v>0</v>
      </c>
    </row>
    <row r="235" spans="6:32" x14ac:dyDescent="0.25">
      <c r="F235" s="38">
        <v>174</v>
      </c>
      <c r="G235" s="36" t="str">
        <f>IF(veri!C177="","",(veri!C177))</f>
        <v/>
      </c>
      <c r="H235" s="36" t="str">
        <f>IF(veri!D177="","",(veri!D177))</f>
        <v/>
      </c>
      <c r="I235" s="36" t="str">
        <f>IF(veri!E177="","",(veri!E177))</f>
        <v/>
      </c>
      <c r="J235" s="44" t="str">
        <f>IF(veri!F177="","",(veri!F177))</f>
        <v/>
      </c>
      <c r="K235" s="40" t="str">
        <f>IF(veri!G177="","",(veri!G177))</f>
        <v/>
      </c>
      <c r="L235" s="39" t="str">
        <f>IF(veri!H177="","",(veri!H177))</f>
        <v/>
      </c>
      <c r="M235" s="39" t="str">
        <f>IF(veri!I177="","",(veri!I177))</f>
        <v/>
      </c>
      <c r="N235" s="39" t="str">
        <f>IF(veri!J177="","",(veri!J177))</f>
        <v/>
      </c>
      <c r="O235" s="41" t="str">
        <f>IF(veri!K177="","",(veri!K177))</f>
        <v/>
      </c>
      <c r="P235" s="39" t="str">
        <f>IF(veri!L177="","",(veri!L177))</f>
        <v/>
      </c>
      <c r="Q235" s="39" t="str">
        <f>IF(veri!M177="","",(veri!M177))</f>
        <v/>
      </c>
      <c r="R235" s="39" t="str">
        <f>IF(veri!N177="","",(veri!N177))</f>
        <v/>
      </c>
      <c r="S235" s="39" t="str">
        <f>IF(veri!O177="","",(veri!O177))</f>
        <v/>
      </c>
      <c r="T235" s="39" t="str">
        <f>IF(veri!P177="","",(veri!P177))</f>
        <v/>
      </c>
      <c r="U235" s="39" t="str">
        <f>IF(veri!Q177="","",(veri!Q177))</f>
        <v/>
      </c>
      <c r="V235" s="39" t="str">
        <f>IF(veri!R177="","",(veri!R177))</f>
        <v/>
      </c>
      <c r="W235" s="39" t="str">
        <f>IF(veri!S177="","",(veri!S177))</f>
        <v/>
      </c>
      <c r="X235" s="39" t="str">
        <f>IF(veri!T177="","",(veri!T177))</f>
        <v/>
      </c>
      <c r="Y235" s="39" t="str">
        <f>IF(veri!U177="","",(veri!U177))</f>
        <v/>
      </c>
      <c r="Z235" s="39" t="str">
        <f>IF(veri!V177="","",(veri!V177))</f>
        <v/>
      </c>
      <c r="AA235" s="39" t="str">
        <f>IF(veri!W177="","",(veri!W177))</f>
        <v/>
      </c>
      <c r="AB235" s="39" t="str">
        <f>IF(veri!X177="","",(veri!X177))</f>
        <v/>
      </c>
      <c r="AC235" s="39" t="str">
        <f>IF(veri!Y177="","",(veri!Y177))</f>
        <v/>
      </c>
      <c r="AD235" s="39" t="str">
        <f>IF(veri!Z177="","",(veri!Z177))</f>
        <v/>
      </c>
      <c r="AE235" s="42">
        <f>veri!AB177</f>
        <v>0</v>
      </c>
      <c r="AF235" s="43">
        <f>veri!AC177</f>
        <v>0</v>
      </c>
    </row>
    <row r="236" spans="6:32" x14ac:dyDescent="0.25">
      <c r="F236" s="38">
        <v>175</v>
      </c>
      <c r="G236" s="36" t="str">
        <f>IF(veri!C178="","",(veri!C178))</f>
        <v/>
      </c>
      <c r="H236" s="36" t="str">
        <f>IF(veri!D178="","",(veri!D178))</f>
        <v/>
      </c>
      <c r="I236" s="36" t="str">
        <f>IF(veri!E178="","",(veri!E178))</f>
        <v/>
      </c>
      <c r="J236" s="44" t="str">
        <f>IF(veri!F178="","",(veri!F178))</f>
        <v/>
      </c>
      <c r="K236" s="40" t="str">
        <f>IF(veri!G178="","",(veri!G178))</f>
        <v/>
      </c>
      <c r="L236" s="39" t="str">
        <f>IF(veri!H178="","",(veri!H178))</f>
        <v/>
      </c>
      <c r="M236" s="39" t="str">
        <f>IF(veri!I178="","",(veri!I178))</f>
        <v/>
      </c>
      <c r="N236" s="39" t="str">
        <f>IF(veri!J178="","",(veri!J178))</f>
        <v/>
      </c>
      <c r="O236" s="41" t="str">
        <f>IF(veri!K178="","",(veri!K178))</f>
        <v/>
      </c>
      <c r="P236" s="39" t="str">
        <f>IF(veri!L178="","",(veri!L178))</f>
        <v/>
      </c>
      <c r="Q236" s="39" t="str">
        <f>IF(veri!M178="","",(veri!M178))</f>
        <v/>
      </c>
      <c r="R236" s="39" t="str">
        <f>IF(veri!N178="","",(veri!N178))</f>
        <v/>
      </c>
      <c r="S236" s="39" t="str">
        <f>IF(veri!O178="","",(veri!O178))</f>
        <v/>
      </c>
      <c r="T236" s="39" t="str">
        <f>IF(veri!P178="","",(veri!P178))</f>
        <v/>
      </c>
      <c r="U236" s="39" t="str">
        <f>IF(veri!Q178="","",(veri!Q178))</f>
        <v/>
      </c>
      <c r="V236" s="39" t="str">
        <f>IF(veri!R178="","",(veri!R178))</f>
        <v/>
      </c>
      <c r="W236" s="39" t="str">
        <f>IF(veri!S178="","",(veri!S178))</f>
        <v/>
      </c>
      <c r="X236" s="39" t="str">
        <f>IF(veri!T178="","",(veri!T178))</f>
        <v/>
      </c>
      <c r="Y236" s="39" t="str">
        <f>IF(veri!U178="","",(veri!U178))</f>
        <v/>
      </c>
      <c r="Z236" s="39" t="str">
        <f>IF(veri!V178="","",(veri!V178))</f>
        <v/>
      </c>
      <c r="AA236" s="39" t="str">
        <f>IF(veri!W178="","",(veri!W178))</f>
        <v/>
      </c>
      <c r="AB236" s="39" t="str">
        <f>IF(veri!X178="","",(veri!X178))</f>
        <v/>
      </c>
      <c r="AC236" s="39" t="str">
        <f>IF(veri!Y178="","",(veri!Y178))</f>
        <v/>
      </c>
      <c r="AD236" s="39" t="str">
        <f>IF(veri!Z178="","",(veri!Z178))</f>
        <v/>
      </c>
      <c r="AE236" s="42">
        <f>veri!AB178</f>
        <v>0</v>
      </c>
      <c r="AF236" s="43">
        <f>veri!AC178</f>
        <v>0</v>
      </c>
    </row>
    <row r="237" spans="6:32" x14ac:dyDescent="0.25">
      <c r="F237" s="38">
        <v>176</v>
      </c>
      <c r="G237" s="36" t="str">
        <f>IF(veri!C179="","",(veri!C179))</f>
        <v/>
      </c>
      <c r="H237" s="36" t="str">
        <f>IF(veri!D179="","",(veri!D179))</f>
        <v/>
      </c>
      <c r="I237" s="36" t="str">
        <f>IF(veri!E179="","",(veri!E179))</f>
        <v/>
      </c>
      <c r="J237" s="44" t="str">
        <f>IF(veri!F179="","",(veri!F179))</f>
        <v/>
      </c>
      <c r="K237" s="40" t="str">
        <f>IF(veri!G179="","",(veri!G179))</f>
        <v/>
      </c>
      <c r="L237" s="39" t="str">
        <f>IF(veri!H179="","",(veri!H179))</f>
        <v/>
      </c>
      <c r="M237" s="39" t="str">
        <f>IF(veri!I179="","",(veri!I179))</f>
        <v/>
      </c>
      <c r="N237" s="39" t="str">
        <f>IF(veri!J179="","",(veri!J179))</f>
        <v/>
      </c>
      <c r="O237" s="41" t="str">
        <f>IF(veri!K179="","",(veri!K179))</f>
        <v/>
      </c>
      <c r="P237" s="39" t="str">
        <f>IF(veri!L179="","",(veri!L179))</f>
        <v/>
      </c>
      <c r="Q237" s="39" t="str">
        <f>IF(veri!M179="","",(veri!M179))</f>
        <v/>
      </c>
      <c r="R237" s="39" t="str">
        <f>IF(veri!N179="","",(veri!N179))</f>
        <v/>
      </c>
      <c r="S237" s="39" t="str">
        <f>IF(veri!O179="","",(veri!O179))</f>
        <v/>
      </c>
      <c r="T237" s="39" t="str">
        <f>IF(veri!P179="","",(veri!P179))</f>
        <v/>
      </c>
      <c r="U237" s="39" t="str">
        <f>IF(veri!Q179="","",(veri!Q179))</f>
        <v/>
      </c>
      <c r="V237" s="39" t="str">
        <f>IF(veri!R179="","",(veri!R179))</f>
        <v/>
      </c>
      <c r="W237" s="39" t="str">
        <f>IF(veri!S179="","",(veri!S179))</f>
        <v/>
      </c>
      <c r="X237" s="39" t="str">
        <f>IF(veri!T179="","",(veri!T179))</f>
        <v/>
      </c>
      <c r="Y237" s="39" t="str">
        <f>IF(veri!U179="","",(veri!U179))</f>
        <v/>
      </c>
      <c r="Z237" s="39" t="str">
        <f>IF(veri!V179="","",(veri!V179))</f>
        <v/>
      </c>
      <c r="AA237" s="39" t="str">
        <f>IF(veri!W179="","",(veri!W179))</f>
        <v/>
      </c>
      <c r="AB237" s="39" t="str">
        <f>IF(veri!X179="","",(veri!X179))</f>
        <v/>
      </c>
      <c r="AC237" s="39" t="str">
        <f>IF(veri!Y179="","",(veri!Y179))</f>
        <v/>
      </c>
      <c r="AD237" s="39" t="str">
        <f>IF(veri!Z179="","",(veri!Z179))</f>
        <v/>
      </c>
      <c r="AE237" s="42">
        <f>veri!AB179</f>
        <v>0</v>
      </c>
      <c r="AF237" s="43">
        <f>veri!AC179</f>
        <v>0</v>
      </c>
    </row>
    <row r="238" spans="6:32" x14ac:dyDescent="0.25">
      <c r="F238" s="38">
        <v>177</v>
      </c>
      <c r="G238" s="36" t="str">
        <f>IF(veri!C180="","",(veri!C180))</f>
        <v/>
      </c>
      <c r="H238" s="36" t="str">
        <f>IF(veri!D180="","",(veri!D180))</f>
        <v/>
      </c>
      <c r="I238" s="36" t="str">
        <f>IF(veri!E180="","",(veri!E180))</f>
        <v/>
      </c>
      <c r="J238" s="44" t="str">
        <f>IF(veri!F180="","",(veri!F180))</f>
        <v/>
      </c>
      <c r="K238" s="40" t="str">
        <f>IF(veri!G180="","",(veri!G180))</f>
        <v/>
      </c>
      <c r="L238" s="39" t="str">
        <f>IF(veri!H180="","",(veri!H180))</f>
        <v/>
      </c>
      <c r="M238" s="39" t="str">
        <f>IF(veri!I180="","",(veri!I180))</f>
        <v/>
      </c>
      <c r="N238" s="39" t="str">
        <f>IF(veri!J180="","",(veri!J180))</f>
        <v/>
      </c>
      <c r="O238" s="41" t="str">
        <f>IF(veri!K180="","",(veri!K180))</f>
        <v/>
      </c>
      <c r="P238" s="39" t="str">
        <f>IF(veri!L180="","",(veri!L180))</f>
        <v/>
      </c>
      <c r="Q238" s="39" t="str">
        <f>IF(veri!M180="","",(veri!M180))</f>
        <v/>
      </c>
      <c r="R238" s="39" t="str">
        <f>IF(veri!N180="","",(veri!N180))</f>
        <v/>
      </c>
      <c r="S238" s="39" t="str">
        <f>IF(veri!O180="","",(veri!O180))</f>
        <v/>
      </c>
      <c r="T238" s="39" t="str">
        <f>IF(veri!P180="","",(veri!P180))</f>
        <v/>
      </c>
      <c r="U238" s="39" t="str">
        <f>IF(veri!Q180="","",(veri!Q180))</f>
        <v/>
      </c>
      <c r="V238" s="39" t="str">
        <f>IF(veri!R180="","",(veri!R180))</f>
        <v/>
      </c>
      <c r="W238" s="39" t="str">
        <f>IF(veri!S180="","",(veri!S180))</f>
        <v/>
      </c>
      <c r="X238" s="39" t="str">
        <f>IF(veri!T180="","",(veri!T180))</f>
        <v/>
      </c>
      <c r="Y238" s="39" t="str">
        <f>IF(veri!U180="","",(veri!U180))</f>
        <v/>
      </c>
      <c r="Z238" s="39" t="str">
        <f>IF(veri!V180="","",(veri!V180))</f>
        <v/>
      </c>
      <c r="AA238" s="39" t="str">
        <f>IF(veri!W180="","",(veri!W180))</f>
        <v/>
      </c>
      <c r="AB238" s="39" t="str">
        <f>IF(veri!X180="","",(veri!X180))</f>
        <v/>
      </c>
      <c r="AC238" s="39" t="str">
        <f>IF(veri!Y180="","",(veri!Y180))</f>
        <v/>
      </c>
      <c r="AD238" s="39" t="str">
        <f>IF(veri!Z180="","",(veri!Z180))</f>
        <v/>
      </c>
      <c r="AE238" s="42">
        <f>veri!AB180</f>
        <v>0</v>
      </c>
      <c r="AF238" s="43">
        <f>veri!AC180</f>
        <v>0</v>
      </c>
    </row>
    <row r="239" spans="6:32" x14ac:dyDescent="0.25">
      <c r="F239" s="38">
        <v>178</v>
      </c>
      <c r="G239" s="36" t="str">
        <f>IF(veri!C181="","",(veri!C181))</f>
        <v/>
      </c>
      <c r="H239" s="36" t="str">
        <f>IF(veri!D181="","",(veri!D181))</f>
        <v/>
      </c>
      <c r="I239" s="36" t="str">
        <f>IF(veri!E181="","",(veri!E181))</f>
        <v/>
      </c>
      <c r="J239" s="44" t="str">
        <f>IF(veri!F181="","",(veri!F181))</f>
        <v/>
      </c>
      <c r="K239" s="40" t="str">
        <f>IF(veri!G181="","",(veri!G181))</f>
        <v/>
      </c>
      <c r="L239" s="39" t="str">
        <f>IF(veri!H181="","",(veri!H181))</f>
        <v/>
      </c>
      <c r="M239" s="39" t="str">
        <f>IF(veri!I181="","",(veri!I181))</f>
        <v/>
      </c>
      <c r="N239" s="39" t="str">
        <f>IF(veri!J181="","",(veri!J181))</f>
        <v/>
      </c>
      <c r="O239" s="41" t="str">
        <f>IF(veri!K181="","",(veri!K181))</f>
        <v/>
      </c>
      <c r="P239" s="39" t="str">
        <f>IF(veri!L181="","",(veri!L181))</f>
        <v/>
      </c>
      <c r="Q239" s="39" t="str">
        <f>IF(veri!M181="","",(veri!M181))</f>
        <v/>
      </c>
      <c r="R239" s="39" t="str">
        <f>IF(veri!N181="","",(veri!N181))</f>
        <v/>
      </c>
      <c r="S239" s="39" t="str">
        <f>IF(veri!O181="","",(veri!O181))</f>
        <v/>
      </c>
      <c r="T239" s="39" t="str">
        <f>IF(veri!P181="","",(veri!P181))</f>
        <v/>
      </c>
      <c r="U239" s="39" t="str">
        <f>IF(veri!Q181="","",(veri!Q181))</f>
        <v/>
      </c>
      <c r="V239" s="39" t="str">
        <f>IF(veri!R181="","",(veri!R181))</f>
        <v/>
      </c>
      <c r="W239" s="39" t="str">
        <f>IF(veri!S181="","",(veri!S181))</f>
        <v/>
      </c>
      <c r="X239" s="39" t="str">
        <f>IF(veri!T181="","",(veri!T181))</f>
        <v/>
      </c>
      <c r="Y239" s="39" t="str">
        <f>IF(veri!U181="","",(veri!U181))</f>
        <v/>
      </c>
      <c r="Z239" s="39" t="str">
        <f>IF(veri!V181="","",(veri!V181))</f>
        <v/>
      </c>
      <c r="AA239" s="39" t="str">
        <f>IF(veri!W181="","",(veri!W181))</f>
        <v/>
      </c>
      <c r="AB239" s="39" t="str">
        <f>IF(veri!X181="","",(veri!X181))</f>
        <v/>
      </c>
      <c r="AC239" s="39" t="str">
        <f>IF(veri!Y181="","",(veri!Y181))</f>
        <v/>
      </c>
      <c r="AD239" s="39" t="str">
        <f>IF(veri!Z181="","",(veri!Z181))</f>
        <v/>
      </c>
      <c r="AE239" s="42">
        <f>veri!AB181</f>
        <v>0</v>
      </c>
      <c r="AF239" s="43">
        <f>veri!AC181</f>
        <v>0</v>
      </c>
    </row>
    <row r="240" spans="6:32" x14ac:dyDescent="0.25">
      <c r="F240" s="38">
        <v>179</v>
      </c>
      <c r="G240" s="36" t="str">
        <f>IF(veri!C182="","",(veri!C182))</f>
        <v/>
      </c>
      <c r="H240" s="36" t="str">
        <f>IF(veri!D182="","",(veri!D182))</f>
        <v/>
      </c>
      <c r="I240" s="36" t="str">
        <f>IF(veri!E182="","",(veri!E182))</f>
        <v/>
      </c>
      <c r="J240" s="44" t="str">
        <f>IF(veri!F182="","",(veri!F182))</f>
        <v/>
      </c>
      <c r="K240" s="40" t="str">
        <f>IF(veri!G182="","",(veri!G182))</f>
        <v/>
      </c>
      <c r="L240" s="39" t="str">
        <f>IF(veri!H182="","",(veri!H182))</f>
        <v/>
      </c>
      <c r="M240" s="39" t="str">
        <f>IF(veri!I182="","",(veri!I182))</f>
        <v/>
      </c>
      <c r="N240" s="39" t="str">
        <f>IF(veri!J182="","",(veri!J182))</f>
        <v/>
      </c>
      <c r="O240" s="41" t="str">
        <f>IF(veri!K182="","",(veri!K182))</f>
        <v/>
      </c>
      <c r="P240" s="39" t="str">
        <f>IF(veri!L182="","",(veri!L182))</f>
        <v/>
      </c>
      <c r="Q240" s="39" t="str">
        <f>IF(veri!M182="","",(veri!M182))</f>
        <v/>
      </c>
      <c r="R240" s="39" t="str">
        <f>IF(veri!N182="","",(veri!N182))</f>
        <v/>
      </c>
      <c r="S240" s="39" t="str">
        <f>IF(veri!O182="","",(veri!O182))</f>
        <v/>
      </c>
      <c r="T240" s="39" t="str">
        <f>IF(veri!P182="","",(veri!P182))</f>
        <v/>
      </c>
      <c r="U240" s="39" t="str">
        <f>IF(veri!Q182="","",(veri!Q182))</f>
        <v/>
      </c>
      <c r="V240" s="39" t="str">
        <f>IF(veri!R182="","",(veri!R182))</f>
        <v/>
      </c>
      <c r="W240" s="39" t="str">
        <f>IF(veri!S182="","",(veri!S182))</f>
        <v/>
      </c>
      <c r="X240" s="39" t="str">
        <f>IF(veri!T182="","",(veri!T182))</f>
        <v/>
      </c>
      <c r="Y240" s="39" t="str">
        <f>IF(veri!U182="","",(veri!U182))</f>
        <v/>
      </c>
      <c r="Z240" s="39" t="str">
        <f>IF(veri!V182="","",(veri!V182))</f>
        <v/>
      </c>
      <c r="AA240" s="39" t="str">
        <f>IF(veri!W182="","",(veri!W182))</f>
        <v/>
      </c>
      <c r="AB240" s="39" t="str">
        <f>IF(veri!X182="","",(veri!X182))</f>
        <v/>
      </c>
      <c r="AC240" s="39" t="str">
        <f>IF(veri!Y182="","",(veri!Y182))</f>
        <v/>
      </c>
      <c r="AD240" s="39" t="str">
        <f>IF(veri!Z182="","",(veri!Z182))</f>
        <v/>
      </c>
      <c r="AE240" s="42">
        <f>veri!AB182</f>
        <v>0</v>
      </c>
      <c r="AF240" s="43">
        <f>veri!AC182</f>
        <v>0</v>
      </c>
    </row>
    <row r="241" spans="6:32" x14ac:dyDescent="0.25">
      <c r="F241" s="38">
        <v>180</v>
      </c>
      <c r="G241" s="36" t="str">
        <f>IF(veri!C183="","",(veri!C183))</f>
        <v/>
      </c>
      <c r="H241" s="36" t="str">
        <f>IF(veri!D183="","",(veri!D183))</f>
        <v/>
      </c>
      <c r="I241" s="36" t="str">
        <f>IF(veri!E183="","",(veri!E183))</f>
        <v/>
      </c>
      <c r="J241" s="44" t="str">
        <f>IF(veri!F183="","",(veri!F183))</f>
        <v/>
      </c>
      <c r="K241" s="40" t="str">
        <f>IF(veri!G183="","",(veri!G183))</f>
        <v/>
      </c>
      <c r="L241" s="39" t="str">
        <f>IF(veri!H183="","",(veri!H183))</f>
        <v/>
      </c>
      <c r="M241" s="39" t="str">
        <f>IF(veri!I183="","",(veri!I183))</f>
        <v/>
      </c>
      <c r="N241" s="39" t="str">
        <f>IF(veri!J183="","",(veri!J183))</f>
        <v/>
      </c>
      <c r="O241" s="41" t="str">
        <f>IF(veri!K183="","",(veri!K183))</f>
        <v/>
      </c>
      <c r="P241" s="39" t="str">
        <f>IF(veri!L183="","",(veri!L183))</f>
        <v/>
      </c>
      <c r="Q241" s="39" t="str">
        <f>IF(veri!M183="","",(veri!M183))</f>
        <v/>
      </c>
      <c r="R241" s="39" t="str">
        <f>IF(veri!N183="","",(veri!N183))</f>
        <v/>
      </c>
      <c r="S241" s="39" t="str">
        <f>IF(veri!O183="","",(veri!O183))</f>
        <v/>
      </c>
      <c r="T241" s="39" t="str">
        <f>IF(veri!P183="","",(veri!P183))</f>
        <v/>
      </c>
      <c r="U241" s="39" t="str">
        <f>IF(veri!Q183="","",(veri!Q183))</f>
        <v/>
      </c>
      <c r="V241" s="39" t="str">
        <f>IF(veri!R183="","",(veri!R183))</f>
        <v/>
      </c>
      <c r="W241" s="39" t="str">
        <f>IF(veri!S183="","",(veri!S183))</f>
        <v/>
      </c>
      <c r="X241" s="39" t="str">
        <f>IF(veri!T183="","",(veri!T183))</f>
        <v/>
      </c>
      <c r="Y241" s="39" t="str">
        <f>IF(veri!U183="","",(veri!U183))</f>
        <v/>
      </c>
      <c r="Z241" s="39" t="str">
        <f>IF(veri!V183="","",(veri!V183))</f>
        <v/>
      </c>
      <c r="AA241" s="39" t="str">
        <f>IF(veri!W183="","",(veri!W183))</f>
        <v/>
      </c>
      <c r="AB241" s="39" t="str">
        <f>IF(veri!X183="","",(veri!X183))</f>
        <v/>
      </c>
      <c r="AC241" s="39" t="str">
        <f>IF(veri!Y183="","",(veri!Y183))</f>
        <v/>
      </c>
      <c r="AD241" s="39" t="str">
        <f>IF(veri!Z183="","",(veri!Z183))</f>
        <v/>
      </c>
      <c r="AE241" s="42">
        <f>veri!AB183</f>
        <v>0</v>
      </c>
      <c r="AF241" s="43">
        <f>veri!AC183</f>
        <v>0</v>
      </c>
    </row>
    <row r="242" spans="6:32" x14ac:dyDescent="0.25">
      <c r="F242" s="38">
        <v>181</v>
      </c>
      <c r="G242" s="36" t="str">
        <f>IF(veri!C184="","",(veri!C184))</f>
        <v/>
      </c>
      <c r="H242" s="36" t="str">
        <f>IF(veri!D184="","",(veri!D184))</f>
        <v/>
      </c>
      <c r="I242" s="36" t="str">
        <f>IF(veri!E184="","",(veri!E184))</f>
        <v/>
      </c>
      <c r="J242" s="44" t="str">
        <f>IF(veri!F184="","",(veri!F184))</f>
        <v/>
      </c>
      <c r="K242" s="40" t="str">
        <f>IF(veri!G184="","",(veri!G184))</f>
        <v/>
      </c>
      <c r="L242" s="39" t="str">
        <f>IF(veri!H184="","",(veri!H184))</f>
        <v/>
      </c>
      <c r="M242" s="39" t="str">
        <f>IF(veri!I184="","",(veri!I184))</f>
        <v/>
      </c>
      <c r="N242" s="39" t="str">
        <f>IF(veri!J184="","",(veri!J184))</f>
        <v/>
      </c>
      <c r="O242" s="41" t="str">
        <f>IF(veri!K184="","",(veri!K184))</f>
        <v/>
      </c>
      <c r="P242" s="39" t="str">
        <f>IF(veri!L184="","",(veri!L184))</f>
        <v/>
      </c>
      <c r="Q242" s="39" t="str">
        <f>IF(veri!M184="","",(veri!M184))</f>
        <v/>
      </c>
      <c r="R242" s="39" t="str">
        <f>IF(veri!N184="","",(veri!N184))</f>
        <v/>
      </c>
      <c r="S242" s="39" t="str">
        <f>IF(veri!O184="","",(veri!O184))</f>
        <v/>
      </c>
      <c r="T242" s="39" t="str">
        <f>IF(veri!P184="","",(veri!P184))</f>
        <v/>
      </c>
      <c r="U242" s="39" t="str">
        <f>IF(veri!Q184="","",(veri!Q184))</f>
        <v/>
      </c>
      <c r="V242" s="39" t="str">
        <f>IF(veri!R184="","",(veri!R184))</f>
        <v/>
      </c>
      <c r="W242" s="39" t="str">
        <f>IF(veri!S184="","",(veri!S184))</f>
        <v/>
      </c>
      <c r="X242" s="39" t="str">
        <f>IF(veri!T184="","",(veri!T184))</f>
        <v/>
      </c>
      <c r="Y242" s="39" t="str">
        <f>IF(veri!U184="","",(veri!U184))</f>
        <v/>
      </c>
      <c r="Z242" s="39" t="str">
        <f>IF(veri!V184="","",(veri!V184))</f>
        <v/>
      </c>
      <c r="AA242" s="39" t="str">
        <f>IF(veri!W184="","",(veri!W184))</f>
        <v/>
      </c>
      <c r="AB242" s="39" t="str">
        <f>IF(veri!X184="","",(veri!X184))</f>
        <v/>
      </c>
      <c r="AC242" s="39" t="str">
        <f>IF(veri!Y184="","",(veri!Y184))</f>
        <v/>
      </c>
      <c r="AD242" s="39" t="str">
        <f>IF(veri!Z184="","",(veri!Z184))</f>
        <v/>
      </c>
      <c r="AE242" s="42">
        <f>veri!AB184</f>
        <v>0</v>
      </c>
      <c r="AF242" s="43">
        <f>veri!AC184</f>
        <v>0</v>
      </c>
    </row>
    <row r="243" spans="6:32" x14ac:dyDescent="0.25">
      <c r="F243" s="38">
        <v>182</v>
      </c>
      <c r="G243" s="36" t="str">
        <f>IF(veri!C185="","",(veri!C185))</f>
        <v/>
      </c>
      <c r="H243" s="36" t="str">
        <f>IF(veri!D185="","",(veri!D185))</f>
        <v/>
      </c>
      <c r="I243" s="36" t="str">
        <f>IF(veri!E185="","",(veri!E185))</f>
        <v/>
      </c>
      <c r="J243" s="44" t="str">
        <f>IF(veri!F185="","",(veri!F185))</f>
        <v/>
      </c>
      <c r="K243" s="40" t="str">
        <f>IF(veri!G185="","",(veri!G185))</f>
        <v/>
      </c>
      <c r="L243" s="39" t="str">
        <f>IF(veri!H185="","",(veri!H185))</f>
        <v/>
      </c>
      <c r="M243" s="39" t="str">
        <f>IF(veri!I185="","",(veri!I185))</f>
        <v/>
      </c>
      <c r="N243" s="39" t="str">
        <f>IF(veri!J185="","",(veri!J185))</f>
        <v/>
      </c>
      <c r="O243" s="41" t="str">
        <f>IF(veri!K185="","",(veri!K185))</f>
        <v/>
      </c>
      <c r="P243" s="39" t="str">
        <f>IF(veri!L185="","",(veri!L185))</f>
        <v/>
      </c>
      <c r="Q243" s="39" t="str">
        <f>IF(veri!M185="","",(veri!M185))</f>
        <v/>
      </c>
      <c r="R243" s="39" t="str">
        <f>IF(veri!N185="","",(veri!N185))</f>
        <v/>
      </c>
      <c r="S243" s="39" t="str">
        <f>IF(veri!O185="","",(veri!O185))</f>
        <v/>
      </c>
      <c r="T243" s="39" t="str">
        <f>IF(veri!P185="","",(veri!P185))</f>
        <v/>
      </c>
      <c r="U243" s="39" t="str">
        <f>IF(veri!Q185="","",(veri!Q185))</f>
        <v/>
      </c>
      <c r="V243" s="39" t="str">
        <f>IF(veri!R185="","",(veri!R185))</f>
        <v/>
      </c>
      <c r="W243" s="39" t="str">
        <f>IF(veri!S185="","",(veri!S185))</f>
        <v/>
      </c>
      <c r="X243" s="39" t="str">
        <f>IF(veri!T185="","",(veri!T185))</f>
        <v/>
      </c>
      <c r="Y243" s="39" t="str">
        <f>IF(veri!U185="","",(veri!U185))</f>
        <v/>
      </c>
      <c r="Z243" s="39" t="str">
        <f>IF(veri!V185="","",(veri!V185))</f>
        <v/>
      </c>
      <c r="AA243" s="39" t="str">
        <f>IF(veri!W185="","",(veri!W185))</f>
        <v/>
      </c>
      <c r="AB243" s="39" t="str">
        <f>IF(veri!X185="","",(veri!X185))</f>
        <v/>
      </c>
      <c r="AC243" s="39" t="str">
        <f>IF(veri!Y185="","",(veri!Y185))</f>
        <v/>
      </c>
      <c r="AD243" s="39" t="str">
        <f>IF(veri!Z185="","",(veri!Z185))</f>
        <v/>
      </c>
      <c r="AE243" s="42">
        <f>veri!AB185</f>
        <v>0</v>
      </c>
      <c r="AF243" s="43">
        <f>veri!AC185</f>
        <v>0</v>
      </c>
    </row>
    <row r="244" spans="6:32" x14ac:dyDescent="0.25">
      <c r="F244" s="38">
        <v>183</v>
      </c>
      <c r="G244" s="36" t="str">
        <f>IF(veri!C186="","",(veri!C186))</f>
        <v/>
      </c>
      <c r="H244" s="36" t="str">
        <f>IF(veri!D186="","",(veri!D186))</f>
        <v/>
      </c>
      <c r="I244" s="36" t="str">
        <f>IF(veri!E186="","",(veri!E186))</f>
        <v/>
      </c>
      <c r="J244" s="44" t="str">
        <f>IF(veri!F186="","",(veri!F186))</f>
        <v/>
      </c>
      <c r="K244" s="40" t="str">
        <f>IF(veri!G186="","",(veri!G186))</f>
        <v/>
      </c>
      <c r="L244" s="39" t="str">
        <f>IF(veri!H186="","",(veri!H186))</f>
        <v/>
      </c>
      <c r="M244" s="39" t="str">
        <f>IF(veri!I186="","",(veri!I186))</f>
        <v/>
      </c>
      <c r="N244" s="39" t="str">
        <f>IF(veri!J186="","",(veri!J186))</f>
        <v/>
      </c>
      <c r="O244" s="41" t="str">
        <f>IF(veri!K186="","",(veri!K186))</f>
        <v/>
      </c>
      <c r="P244" s="39" t="str">
        <f>IF(veri!L186="","",(veri!L186))</f>
        <v/>
      </c>
      <c r="Q244" s="39" t="str">
        <f>IF(veri!M186="","",(veri!M186))</f>
        <v/>
      </c>
      <c r="R244" s="39" t="str">
        <f>IF(veri!N186="","",(veri!N186))</f>
        <v/>
      </c>
      <c r="S244" s="39" t="str">
        <f>IF(veri!O186="","",(veri!O186))</f>
        <v/>
      </c>
      <c r="T244" s="39" t="str">
        <f>IF(veri!P186="","",(veri!P186))</f>
        <v/>
      </c>
      <c r="U244" s="39" t="str">
        <f>IF(veri!Q186="","",(veri!Q186))</f>
        <v/>
      </c>
      <c r="V244" s="39" t="str">
        <f>IF(veri!R186="","",(veri!R186))</f>
        <v/>
      </c>
      <c r="W244" s="39" t="str">
        <f>IF(veri!S186="","",(veri!S186))</f>
        <v/>
      </c>
      <c r="X244" s="39" t="str">
        <f>IF(veri!T186="","",(veri!T186))</f>
        <v/>
      </c>
      <c r="Y244" s="39" t="str">
        <f>IF(veri!U186="","",(veri!U186))</f>
        <v/>
      </c>
      <c r="Z244" s="39" t="str">
        <f>IF(veri!V186="","",(veri!V186))</f>
        <v/>
      </c>
      <c r="AA244" s="39" t="str">
        <f>IF(veri!W186="","",(veri!W186))</f>
        <v/>
      </c>
      <c r="AB244" s="39" t="str">
        <f>IF(veri!X186="","",(veri!X186))</f>
        <v/>
      </c>
      <c r="AC244" s="39" t="str">
        <f>IF(veri!Y186="","",(veri!Y186))</f>
        <v/>
      </c>
      <c r="AD244" s="39" t="str">
        <f>IF(veri!Z186="","",(veri!Z186))</f>
        <v/>
      </c>
      <c r="AE244" s="42">
        <f>veri!AB186</f>
        <v>0</v>
      </c>
      <c r="AF244" s="43">
        <f>veri!AC186</f>
        <v>0</v>
      </c>
    </row>
    <row r="245" spans="6:32" x14ac:dyDescent="0.25">
      <c r="F245" s="38">
        <v>184</v>
      </c>
      <c r="G245" s="36" t="str">
        <f>IF(veri!C187="","",(veri!C187))</f>
        <v/>
      </c>
      <c r="H245" s="36" t="str">
        <f>IF(veri!D187="","",(veri!D187))</f>
        <v/>
      </c>
      <c r="I245" s="36" t="str">
        <f>IF(veri!E187="","",(veri!E187))</f>
        <v/>
      </c>
      <c r="J245" s="44" t="str">
        <f>IF(veri!F187="","",(veri!F187))</f>
        <v/>
      </c>
      <c r="K245" s="40" t="str">
        <f>IF(veri!G187="","",(veri!G187))</f>
        <v/>
      </c>
      <c r="L245" s="39" t="str">
        <f>IF(veri!H187="","",(veri!H187))</f>
        <v/>
      </c>
      <c r="M245" s="39" t="str">
        <f>IF(veri!I187="","",(veri!I187))</f>
        <v/>
      </c>
      <c r="N245" s="39" t="str">
        <f>IF(veri!J187="","",(veri!J187))</f>
        <v/>
      </c>
      <c r="O245" s="41" t="str">
        <f>IF(veri!K187="","",(veri!K187))</f>
        <v/>
      </c>
      <c r="P245" s="39" t="str">
        <f>IF(veri!L187="","",(veri!L187))</f>
        <v/>
      </c>
      <c r="Q245" s="39" t="str">
        <f>IF(veri!M187="","",(veri!M187))</f>
        <v/>
      </c>
      <c r="R245" s="39" t="str">
        <f>IF(veri!N187="","",(veri!N187))</f>
        <v/>
      </c>
      <c r="S245" s="39" t="str">
        <f>IF(veri!O187="","",(veri!O187))</f>
        <v/>
      </c>
      <c r="T245" s="39" t="str">
        <f>IF(veri!P187="","",(veri!P187))</f>
        <v/>
      </c>
      <c r="U245" s="39" t="str">
        <f>IF(veri!Q187="","",(veri!Q187))</f>
        <v/>
      </c>
      <c r="V245" s="39" t="str">
        <f>IF(veri!R187="","",(veri!R187))</f>
        <v/>
      </c>
      <c r="W245" s="39" t="str">
        <f>IF(veri!S187="","",(veri!S187))</f>
        <v/>
      </c>
      <c r="X245" s="39" t="str">
        <f>IF(veri!T187="","",(veri!T187))</f>
        <v/>
      </c>
      <c r="Y245" s="39" t="str">
        <f>IF(veri!U187="","",(veri!U187))</f>
        <v/>
      </c>
      <c r="Z245" s="39" t="str">
        <f>IF(veri!V187="","",(veri!V187))</f>
        <v/>
      </c>
      <c r="AA245" s="39" t="str">
        <f>IF(veri!W187="","",(veri!W187))</f>
        <v/>
      </c>
      <c r="AB245" s="39" t="str">
        <f>IF(veri!X187="","",(veri!X187))</f>
        <v/>
      </c>
      <c r="AC245" s="39" t="str">
        <f>IF(veri!Y187="","",(veri!Y187))</f>
        <v/>
      </c>
      <c r="AD245" s="39" t="str">
        <f>IF(veri!Z187="","",(veri!Z187))</f>
        <v/>
      </c>
      <c r="AE245" s="42">
        <f>veri!AB187</f>
        <v>0</v>
      </c>
      <c r="AF245" s="43">
        <f>veri!AC187</f>
        <v>0</v>
      </c>
    </row>
    <row r="246" spans="6:32" x14ac:dyDescent="0.25">
      <c r="F246" s="38">
        <v>185</v>
      </c>
      <c r="G246" s="36" t="str">
        <f>IF(veri!C188="","",(veri!C188))</f>
        <v/>
      </c>
      <c r="H246" s="36" t="str">
        <f>IF(veri!D188="","",(veri!D188))</f>
        <v/>
      </c>
      <c r="I246" s="36" t="str">
        <f>IF(veri!E188="","",(veri!E188))</f>
        <v/>
      </c>
      <c r="J246" s="44" t="str">
        <f>IF(veri!F188="","",(veri!F188))</f>
        <v/>
      </c>
      <c r="K246" s="40" t="str">
        <f>IF(veri!G188="","",(veri!G188))</f>
        <v/>
      </c>
      <c r="L246" s="39" t="str">
        <f>IF(veri!H188="","",(veri!H188))</f>
        <v/>
      </c>
      <c r="M246" s="39" t="str">
        <f>IF(veri!I188="","",(veri!I188))</f>
        <v/>
      </c>
      <c r="N246" s="39" t="str">
        <f>IF(veri!J188="","",(veri!J188))</f>
        <v/>
      </c>
      <c r="O246" s="41" t="str">
        <f>IF(veri!K188="","",(veri!K188))</f>
        <v/>
      </c>
      <c r="P246" s="39" t="str">
        <f>IF(veri!L188="","",(veri!L188))</f>
        <v/>
      </c>
      <c r="Q246" s="39" t="str">
        <f>IF(veri!M188="","",(veri!M188))</f>
        <v/>
      </c>
      <c r="R246" s="39" t="str">
        <f>IF(veri!N188="","",(veri!N188))</f>
        <v/>
      </c>
      <c r="S246" s="39" t="str">
        <f>IF(veri!O188="","",(veri!O188))</f>
        <v/>
      </c>
      <c r="T246" s="39" t="str">
        <f>IF(veri!P188="","",(veri!P188))</f>
        <v/>
      </c>
      <c r="U246" s="39" t="str">
        <f>IF(veri!Q188="","",(veri!Q188))</f>
        <v/>
      </c>
      <c r="V246" s="39" t="str">
        <f>IF(veri!R188="","",(veri!R188))</f>
        <v/>
      </c>
      <c r="W246" s="39" t="str">
        <f>IF(veri!S188="","",(veri!S188))</f>
        <v/>
      </c>
      <c r="X246" s="39" t="str">
        <f>IF(veri!T188="","",(veri!T188))</f>
        <v/>
      </c>
      <c r="Y246" s="39" t="str">
        <f>IF(veri!U188="","",(veri!U188))</f>
        <v/>
      </c>
      <c r="Z246" s="39" t="str">
        <f>IF(veri!V188="","",(veri!V188))</f>
        <v/>
      </c>
      <c r="AA246" s="39" t="str">
        <f>IF(veri!W188="","",(veri!W188))</f>
        <v/>
      </c>
      <c r="AB246" s="39" t="str">
        <f>IF(veri!X188="","",(veri!X188))</f>
        <v/>
      </c>
      <c r="AC246" s="39" t="str">
        <f>IF(veri!Y188="","",(veri!Y188))</f>
        <v/>
      </c>
      <c r="AD246" s="39" t="str">
        <f>IF(veri!Z188="","",(veri!Z188))</f>
        <v/>
      </c>
      <c r="AE246" s="42">
        <f>veri!AB188</f>
        <v>0</v>
      </c>
      <c r="AF246" s="43">
        <f>veri!AC188</f>
        <v>0</v>
      </c>
    </row>
    <row r="247" spans="6:32" x14ac:dyDescent="0.25">
      <c r="F247" s="38">
        <v>186</v>
      </c>
      <c r="G247" s="36" t="str">
        <f>IF(veri!C189="","",(veri!C189))</f>
        <v/>
      </c>
      <c r="H247" s="36" t="str">
        <f>IF(veri!D189="","",(veri!D189))</f>
        <v/>
      </c>
      <c r="I247" s="36" t="str">
        <f>IF(veri!E189="","",(veri!E189))</f>
        <v/>
      </c>
      <c r="J247" s="44" t="str">
        <f>IF(veri!F189="","",(veri!F189))</f>
        <v/>
      </c>
      <c r="K247" s="40" t="str">
        <f>IF(veri!G189="","",(veri!G189))</f>
        <v/>
      </c>
      <c r="L247" s="39" t="str">
        <f>IF(veri!H189="","",(veri!H189))</f>
        <v/>
      </c>
      <c r="M247" s="39" t="str">
        <f>IF(veri!I189="","",(veri!I189))</f>
        <v/>
      </c>
      <c r="N247" s="39" t="str">
        <f>IF(veri!J189="","",(veri!J189))</f>
        <v/>
      </c>
      <c r="O247" s="41" t="str">
        <f>IF(veri!K189="","",(veri!K189))</f>
        <v/>
      </c>
      <c r="P247" s="39" t="str">
        <f>IF(veri!L189="","",(veri!L189))</f>
        <v/>
      </c>
      <c r="Q247" s="39" t="str">
        <f>IF(veri!M189="","",(veri!M189))</f>
        <v/>
      </c>
      <c r="R247" s="39" t="str">
        <f>IF(veri!N189="","",(veri!N189))</f>
        <v/>
      </c>
      <c r="S247" s="39" t="str">
        <f>IF(veri!O189="","",(veri!O189))</f>
        <v/>
      </c>
      <c r="T247" s="39" t="str">
        <f>IF(veri!P189="","",(veri!P189))</f>
        <v/>
      </c>
      <c r="U247" s="39" t="str">
        <f>IF(veri!Q189="","",(veri!Q189))</f>
        <v/>
      </c>
      <c r="V247" s="39" t="str">
        <f>IF(veri!R189="","",(veri!R189))</f>
        <v/>
      </c>
      <c r="W247" s="39" t="str">
        <f>IF(veri!S189="","",(veri!S189))</f>
        <v/>
      </c>
      <c r="X247" s="39" t="str">
        <f>IF(veri!T189="","",(veri!T189))</f>
        <v/>
      </c>
      <c r="Y247" s="39" t="str">
        <f>IF(veri!U189="","",(veri!U189))</f>
        <v/>
      </c>
      <c r="Z247" s="39" t="str">
        <f>IF(veri!V189="","",(veri!V189))</f>
        <v/>
      </c>
      <c r="AA247" s="39" t="str">
        <f>IF(veri!W189="","",(veri!W189))</f>
        <v/>
      </c>
      <c r="AB247" s="39" t="str">
        <f>IF(veri!X189="","",(veri!X189))</f>
        <v/>
      </c>
      <c r="AC247" s="39" t="str">
        <f>IF(veri!Y189="","",(veri!Y189))</f>
        <v/>
      </c>
      <c r="AD247" s="39" t="str">
        <f>IF(veri!Z189="","",(veri!Z189))</f>
        <v/>
      </c>
      <c r="AE247" s="42">
        <f>veri!AB189</f>
        <v>0</v>
      </c>
      <c r="AF247" s="43">
        <f>veri!AC189</f>
        <v>0</v>
      </c>
    </row>
    <row r="248" spans="6:32" x14ac:dyDescent="0.25">
      <c r="F248" s="38">
        <v>187</v>
      </c>
      <c r="G248" s="36" t="str">
        <f>IF(veri!C190="","",(veri!C190))</f>
        <v/>
      </c>
      <c r="H248" s="36" t="str">
        <f>IF(veri!D190="","",(veri!D190))</f>
        <v/>
      </c>
      <c r="I248" s="36" t="str">
        <f>IF(veri!E190="","",(veri!E190))</f>
        <v/>
      </c>
      <c r="J248" s="44" t="str">
        <f>IF(veri!F190="","",(veri!F190))</f>
        <v/>
      </c>
      <c r="K248" s="40" t="str">
        <f>IF(veri!G190="","",(veri!G190))</f>
        <v/>
      </c>
      <c r="L248" s="39" t="str">
        <f>IF(veri!H190="","",(veri!H190))</f>
        <v/>
      </c>
      <c r="M248" s="39" t="str">
        <f>IF(veri!I190="","",(veri!I190))</f>
        <v/>
      </c>
      <c r="N248" s="39" t="str">
        <f>IF(veri!J190="","",(veri!J190))</f>
        <v/>
      </c>
      <c r="O248" s="41" t="str">
        <f>IF(veri!K190="","",(veri!K190))</f>
        <v/>
      </c>
      <c r="P248" s="39" t="str">
        <f>IF(veri!L190="","",(veri!L190))</f>
        <v/>
      </c>
      <c r="Q248" s="39" t="str">
        <f>IF(veri!M190="","",(veri!M190))</f>
        <v/>
      </c>
      <c r="R248" s="39" t="str">
        <f>IF(veri!N190="","",(veri!N190))</f>
        <v/>
      </c>
      <c r="S248" s="39" t="str">
        <f>IF(veri!O190="","",(veri!O190))</f>
        <v/>
      </c>
      <c r="T248" s="39" t="str">
        <f>IF(veri!P190="","",(veri!P190))</f>
        <v/>
      </c>
      <c r="U248" s="39" t="str">
        <f>IF(veri!Q190="","",(veri!Q190))</f>
        <v/>
      </c>
      <c r="V248" s="39" t="str">
        <f>IF(veri!R190="","",(veri!R190))</f>
        <v/>
      </c>
      <c r="W248" s="39" t="str">
        <f>IF(veri!S190="","",(veri!S190))</f>
        <v/>
      </c>
      <c r="X248" s="39" t="str">
        <f>IF(veri!T190="","",(veri!T190))</f>
        <v/>
      </c>
      <c r="Y248" s="39" t="str">
        <f>IF(veri!U190="","",(veri!U190))</f>
        <v/>
      </c>
      <c r="Z248" s="39" t="str">
        <f>IF(veri!V190="","",(veri!V190))</f>
        <v/>
      </c>
      <c r="AA248" s="39" t="str">
        <f>IF(veri!W190="","",(veri!W190))</f>
        <v/>
      </c>
      <c r="AB248" s="39" t="str">
        <f>IF(veri!X190="","",(veri!X190))</f>
        <v/>
      </c>
      <c r="AC248" s="39" t="str">
        <f>IF(veri!Y190="","",(veri!Y190))</f>
        <v/>
      </c>
      <c r="AD248" s="39" t="str">
        <f>IF(veri!Z190="","",(veri!Z190))</f>
        <v/>
      </c>
      <c r="AE248" s="42">
        <f>veri!AB190</f>
        <v>0</v>
      </c>
      <c r="AF248" s="43">
        <f>veri!AC190</f>
        <v>0</v>
      </c>
    </row>
    <row r="249" spans="6:32" x14ac:dyDescent="0.25">
      <c r="F249" s="38">
        <v>188</v>
      </c>
      <c r="G249" s="36" t="str">
        <f>IF(veri!C191="","",(veri!C191))</f>
        <v/>
      </c>
      <c r="H249" s="36" t="str">
        <f>IF(veri!D191="","",(veri!D191))</f>
        <v/>
      </c>
      <c r="I249" s="36" t="str">
        <f>IF(veri!E191="","",(veri!E191))</f>
        <v/>
      </c>
      <c r="J249" s="44" t="str">
        <f>IF(veri!F191="","",(veri!F191))</f>
        <v/>
      </c>
      <c r="K249" s="40" t="str">
        <f>IF(veri!G191="","",(veri!G191))</f>
        <v/>
      </c>
      <c r="L249" s="39" t="str">
        <f>IF(veri!H191="","",(veri!H191))</f>
        <v/>
      </c>
      <c r="M249" s="39" t="str">
        <f>IF(veri!I191="","",(veri!I191))</f>
        <v/>
      </c>
      <c r="N249" s="39" t="str">
        <f>IF(veri!J191="","",(veri!J191))</f>
        <v/>
      </c>
      <c r="O249" s="41" t="str">
        <f>IF(veri!K191="","",(veri!K191))</f>
        <v/>
      </c>
      <c r="P249" s="39" t="str">
        <f>IF(veri!L191="","",(veri!L191))</f>
        <v/>
      </c>
      <c r="Q249" s="39" t="str">
        <f>IF(veri!M191="","",(veri!M191))</f>
        <v/>
      </c>
      <c r="R249" s="39" t="str">
        <f>IF(veri!N191="","",(veri!N191))</f>
        <v/>
      </c>
      <c r="S249" s="39" t="str">
        <f>IF(veri!O191="","",(veri!O191))</f>
        <v/>
      </c>
      <c r="T249" s="39" t="str">
        <f>IF(veri!P191="","",(veri!P191))</f>
        <v/>
      </c>
      <c r="U249" s="39" t="str">
        <f>IF(veri!Q191="","",(veri!Q191))</f>
        <v/>
      </c>
      <c r="V249" s="39" t="str">
        <f>IF(veri!R191="","",(veri!R191))</f>
        <v/>
      </c>
      <c r="W249" s="39" t="str">
        <f>IF(veri!S191="","",(veri!S191))</f>
        <v/>
      </c>
      <c r="X249" s="39" t="str">
        <f>IF(veri!T191="","",(veri!T191))</f>
        <v/>
      </c>
      <c r="Y249" s="39" t="str">
        <f>IF(veri!U191="","",(veri!U191))</f>
        <v/>
      </c>
      <c r="Z249" s="39" t="str">
        <f>IF(veri!V191="","",(veri!V191))</f>
        <v/>
      </c>
      <c r="AA249" s="39" t="str">
        <f>IF(veri!W191="","",(veri!W191))</f>
        <v/>
      </c>
      <c r="AB249" s="39" t="str">
        <f>IF(veri!X191="","",(veri!X191))</f>
        <v/>
      </c>
      <c r="AC249" s="39" t="str">
        <f>IF(veri!Y191="","",(veri!Y191))</f>
        <v/>
      </c>
      <c r="AD249" s="39" t="str">
        <f>IF(veri!Z191="","",(veri!Z191))</f>
        <v/>
      </c>
      <c r="AE249" s="42">
        <f>veri!AB191</f>
        <v>0</v>
      </c>
      <c r="AF249" s="43">
        <f>veri!AC191</f>
        <v>0</v>
      </c>
    </row>
    <row r="250" spans="6:32" x14ac:dyDescent="0.25">
      <c r="F250" s="38">
        <v>189</v>
      </c>
      <c r="G250" s="36" t="str">
        <f>IF(veri!C192="","",(veri!C192))</f>
        <v/>
      </c>
      <c r="H250" s="36" t="str">
        <f>IF(veri!D192="","",(veri!D192))</f>
        <v/>
      </c>
      <c r="I250" s="36" t="str">
        <f>IF(veri!E192="","",(veri!E192))</f>
        <v/>
      </c>
      <c r="J250" s="44" t="str">
        <f>IF(veri!F192="","",(veri!F192))</f>
        <v/>
      </c>
      <c r="K250" s="40" t="str">
        <f>IF(veri!G192="","",(veri!G192))</f>
        <v/>
      </c>
      <c r="L250" s="39" t="str">
        <f>IF(veri!H192="","",(veri!H192))</f>
        <v/>
      </c>
      <c r="M250" s="39" t="str">
        <f>IF(veri!I192="","",(veri!I192))</f>
        <v/>
      </c>
      <c r="N250" s="39" t="str">
        <f>IF(veri!J192="","",(veri!J192))</f>
        <v/>
      </c>
      <c r="O250" s="41" t="str">
        <f>IF(veri!K192="","",(veri!K192))</f>
        <v/>
      </c>
      <c r="P250" s="39" t="str">
        <f>IF(veri!L192="","",(veri!L192))</f>
        <v/>
      </c>
      <c r="Q250" s="39" t="str">
        <f>IF(veri!M192="","",(veri!M192))</f>
        <v/>
      </c>
      <c r="R250" s="39" t="str">
        <f>IF(veri!N192="","",(veri!N192))</f>
        <v/>
      </c>
      <c r="S250" s="39" t="str">
        <f>IF(veri!O192="","",(veri!O192))</f>
        <v/>
      </c>
      <c r="T250" s="39" t="str">
        <f>IF(veri!P192="","",(veri!P192))</f>
        <v/>
      </c>
      <c r="U250" s="39" t="str">
        <f>IF(veri!Q192="","",(veri!Q192))</f>
        <v/>
      </c>
      <c r="V250" s="39" t="str">
        <f>IF(veri!R192="","",(veri!R192))</f>
        <v/>
      </c>
      <c r="W250" s="39" t="str">
        <f>IF(veri!S192="","",(veri!S192))</f>
        <v/>
      </c>
      <c r="X250" s="39" t="str">
        <f>IF(veri!T192="","",(veri!T192))</f>
        <v/>
      </c>
      <c r="Y250" s="39" t="str">
        <f>IF(veri!U192="","",(veri!U192))</f>
        <v/>
      </c>
      <c r="Z250" s="39" t="str">
        <f>IF(veri!V192="","",(veri!V192))</f>
        <v/>
      </c>
      <c r="AA250" s="39" t="str">
        <f>IF(veri!W192="","",(veri!W192))</f>
        <v/>
      </c>
      <c r="AB250" s="39" t="str">
        <f>IF(veri!X192="","",(veri!X192))</f>
        <v/>
      </c>
      <c r="AC250" s="39" t="str">
        <f>IF(veri!Y192="","",(veri!Y192))</f>
        <v/>
      </c>
      <c r="AD250" s="39" t="str">
        <f>IF(veri!Z192="","",(veri!Z192))</f>
        <v/>
      </c>
      <c r="AE250" s="42">
        <f>veri!AB192</f>
        <v>0</v>
      </c>
      <c r="AF250" s="43">
        <f>veri!AC192</f>
        <v>0</v>
      </c>
    </row>
    <row r="251" spans="6:32" x14ac:dyDescent="0.25">
      <c r="F251" s="38">
        <v>190</v>
      </c>
      <c r="G251" s="36" t="str">
        <f>IF(veri!C193="","",(veri!C193))</f>
        <v/>
      </c>
      <c r="H251" s="36" t="str">
        <f>IF(veri!D193="","",(veri!D193))</f>
        <v/>
      </c>
      <c r="I251" s="36" t="str">
        <f>IF(veri!E193="","",(veri!E193))</f>
        <v/>
      </c>
      <c r="J251" s="44" t="str">
        <f>IF(veri!F193="","",(veri!F193))</f>
        <v/>
      </c>
      <c r="K251" s="40" t="str">
        <f>IF(veri!G193="","",(veri!G193))</f>
        <v/>
      </c>
      <c r="L251" s="39" t="str">
        <f>IF(veri!H193="","",(veri!H193))</f>
        <v/>
      </c>
      <c r="M251" s="39" t="str">
        <f>IF(veri!I193="","",(veri!I193))</f>
        <v/>
      </c>
      <c r="N251" s="39" t="str">
        <f>IF(veri!J193="","",(veri!J193))</f>
        <v/>
      </c>
      <c r="O251" s="41" t="str">
        <f>IF(veri!K193="","",(veri!K193))</f>
        <v/>
      </c>
      <c r="P251" s="39" t="str">
        <f>IF(veri!L193="","",(veri!L193))</f>
        <v/>
      </c>
      <c r="Q251" s="39" t="str">
        <f>IF(veri!M193="","",(veri!M193))</f>
        <v/>
      </c>
      <c r="R251" s="39" t="str">
        <f>IF(veri!N193="","",(veri!N193))</f>
        <v/>
      </c>
      <c r="S251" s="39" t="str">
        <f>IF(veri!O193="","",(veri!O193))</f>
        <v/>
      </c>
      <c r="T251" s="39" t="str">
        <f>IF(veri!P193="","",(veri!P193))</f>
        <v/>
      </c>
      <c r="U251" s="39" t="str">
        <f>IF(veri!Q193="","",(veri!Q193))</f>
        <v/>
      </c>
      <c r="V251" s="39" t="str">
        <f>IF(veri!R193="","",(veri!R193))</f>
        <v/>
      </c>
      <c r="W251" s="39" t="str">
        <f>IF(veri!S193="","",(veri!S193))</f>
        <v/>
      </c>
      <c r="X251" s="39" t="str">
        <f>IF(veri!T193="","",(veri!T193))</f>
        <v/>
      </c>
      <c r="Y251" s="39" t="str">
        <f>IF(veri!U193="","",(veri!U193))</f>
        <v/>
      </c>
      <c r="Z251" s="39" t="str">
        <f>IF(veri!V193="","",(veri!V193))</f>
        <v/>
      </c>
      <c r="AA251" s="39" t="str">
        <f>IF(veri!W193="","",(veri!W193))</f>
        <v/>
      </c>
      <c r="AB251" s="39" t="str">
        <f>IF(veri!X193="","",(veri!X193))</f>
        <v/>
      </c>
      <c r="AC251" s="39" t="str">
        <f>IF(veri!Y193="","",(veri!Y193))</f>
        <v/>
      </c>
      <c r="AD251" s="39" t="str">
        <f>IF(veri!Z193="","",(veri!Z193))</f>
        <v/>
      </c>
      <c r="AE251" s="42">
        <f>veri!AB193</f>
        <v>0</v>
      </c>
      <c r="AF251" s="43">
        <f>veri!AC193</f>
        <v>0</v>
      </c>
    </row>
    <row r="252" spans="6:32" x14ac:dyDescent="0.25">
      <c r="F252" s="38">
        <v>191</v>
      </c>
      <c r="G252" s="36" t="str">
        <f>IF(veri!C194="","",(veri!C194))</f>
        <v/>
      </c>
      <c r="H252" s="36" t="str">
        <f>IF(veri!D194="","",(veri!D194))</f>
        <v/>
      </c>
      <c r="I252" s="36" t="str">
        <f>IF(veri!E194="","",(veri!E194))</f>
        <v/>
      </c>
      <c r="J252" s="44" t="str">
        <f>IF(veri!F194="","",(veri!F194))</f>
        <v/>
      </c>
      <c r="K252" s="40" t="str">
        <f>IF(veri!G194="","",(veri!G194))</f>
        <v/>
      </c>
      <c r="L252" s="39" t="str">
        <f>IF(veri!H194="","",(veri!H194))</f>
        <v/>
      </c>
      <c r="M252" s="39" t="str">
        <f>IF(veri!I194="","",(veri!I194))</f>
        <v/>
      </c>
      <c r="N252" s="39" t="str">
        <f>IF(veri!J194="","",(veri!J194))</f>
        <v/>
      </c>
      <c r="O252" s="41" t="str">
        <f>IF(veri!K194="","",(veri!K194))</f>
        <v/>
      </c>
      <c r="P252" s="39" t="str">
        <f>IF(veri!L194="","",(veri!L194))</f>
        <v/>
      </c>
      <c r="Q252" s="39" t="str">
        <f>IF(veri!M194="","",(veri!M194))</f>
        <v/>
      </c>
      <c r="R252" s="39" t="str">
        <f>IF(veri!N194="","",(veri!N194))</f>
        <v/>
      </c>
      <c r="S252" s="39" t="str">
        <f>IF(veri!O194="","",(veri!O194))</f>
        <v/>
      </c>
      <c r="T252" s="39" t="str">
        <f>IF(veri!P194="","",(veri!P194))</f>
        <v/>
      </c>
      <c r="U252" s="39" t="str">
        <f>IF(veri!Q194="","",(veri!Q194))</f>
        <v/>
      </c>
      <c r="V252" s="39" t="str">
        <f>IF(veri!R194="","",(veri!R194))</f>
        <v/>
      </c>
      <c r="W252" s="39" t="str">
        <f>IF(veri!S194="","",(veri!S194))</f>
        <v/>
      </c>
      <c r="X252" s="39" t="str">
        <f>IF(veri!T194="","",(veri!T194))</f>
        <v/>
      </c>
      <c r="Y252" s="39" t="str">
        <f>IF(veri!U194="","",(veri!U194))</f>
        <v/>
      </c>
      <c r="Z252" s="39" t="str">
        <f>IF(veri!V194="","",(veri!V194))</f>
        <v/>
      </c>
      <c r="AA252" s="39" t="str">
        <f>IF(veri!W194="","",(veri!W194))</f>
        <v/>
      </c>
      <c r="AB252" s="39" t="str">
        <f>IF(veri!X194="","",(veri!X194))</f>
        <v/>
      </c>
      <c r="AC252" s="39" t="str">
        <f>IF(veri!Y194="","",(veri!Y194))</f>
        <v/>
      </c>
      <c r="AD252" s="39" t="str">
        <f>IF(veri!Z194="","",(veri!Z194))</f>
        <v/>
      </c>
      <c r="AE252" s="42">
        <f>veri!AB194</f>
        <v>0</v>
      </c>
      <c r="AF252" s="43">
        <f>veri!AC194</f>
        <v>0</v>
      </c>
    </row>
    <row r="253" spans="6:32" x14ac:dyDescent="0.25">
      <c r="F253" s="38">
        <v>192</v>
      </c>
      <c r="G253" s="36" t="str">
        <f>IF(veri!C195="","",(veri!C195))</f>
        <v/>
      </c>
      <c r="H253" s="36" t="str">
        <f>IF(veri!D195="","",(veri!D195))</f>
        <v/>
      </c>
      <c r="I253" s="36" t="str">
        <f>IF(veri!E195="","",(veri!E195))</f>
        <v/>
      </c>
      <c r="J253" s="44" t="str">
        <f>IF(veri!F195="","",(veri!F195))</f>
        <v/>
      </c>
      <c r="K253" s="40" t="str">
        <f>IF(veri!G195="","",(veri!G195))</f>
        <v/>
      </c>
      <c r="L253" s="39" t="str">
        <f>IF(veri!H195="","",(veri!H195))</f>
        <v/>
      </c>
      <c r="M253" s="39" t="str">
        <f>IF(veri!I195="","",(veri!I195))</f>
        <v/>
      </c>
      <c r="N253" s="39" t="str">
        <f>IF(veri!J195="","",(veri!J195))</f>
        <v/>
      </c>
      <c r="O253" s="41" t="str">
        <f>IF(veri!K195="","",(veri!K195))</f>
        <v/>
      </c>
      <c r="P253" s="39" t="str">
        <f>IF(veri!L195="","",(veri!L195))</f>
        <v/>
      </c>
      <c r="Q253" s="39" t="str">
        <f>IF(veri!M195="","",(veri!M195))</f>
        <v/>
      </c>
      <c r="R253" s="39" t="str">
        <f>IF(veri!N195="","",(veri!N195))</f>
        <v/>
      </c>
      <c r="S253" s="39" t="str">
        <f>IF(veri!O195="","",(veri!O195))</f>
        <v/>
      </c>
      <c r="T253" s="39" t="str">
        <f>IF(veri!P195="","",(veri!P195))</f>
        <v/>
      </c>
      <c r="U253" s="39" t="str">
        <f>IF(veri!Q195="","",(veri!Q195))</f>
        <v/>
      </c>
      <c r="V253" s="39" t="str">
        <f>IF(veri!R195="","",(veri!R195))</f>
        <v/>
      </c>
      <c r="W253" s="39" t="str">
        <f>IF(veri!S195="","",(veri!S195))</f>
        <v/>
      </c>
      <c r="X253" s="39" t="str">
        <f>IF(veri!T195="","",(veri!T195))</f>
        <v/>
      </c>
      <c r="Y253" s="39" t="str">
        <f>IF(veri!U195="","",(veri!U195))</f>
        <v/>
      </c>
      <c r="Z253" s="39" t="str">
        <f>IF(veri!V195="","",(veri!V195))</f>
        <v/>
      </c>
      <c r="AA253" s="39" t="str">
        <f>IF(veri!W195="","",(veri!W195))</f>
        <v/>
      </c>
      <c r="AB253" s="39" t="str">
        <f>IF(veri!X195="","",(veri!X195))</f>
        <v/>
      </c>
      <c r="AC253" s="39" t="str">
        <f>IF(veri!Y195="","",(veri!Y195))</f>
        <v/>
      </c>
      <c r="AD253" s="39" t="str">
        <f>IF(veri!Z195="","",(veri!Z195))</f>
        <v/>
      </c>
      <c r="AE253" s="42">
        <f>veri!AB195</f>
        <v>0</v>
      </c>
      <c r="AF253" s="43">
        <f>veri!AC195</f>
        <v>0</v>
      </c>
    </row>
    <row r="254" spans="6:32" x14ac:dyDescent="0.25">
      <c r="F254" s="38">
        <v>193</v>
      </c>
      <c r="G254" s="36" t="str">
        <f>IF(veri!C196="","",(veri!C196))</f>
        <v/>
      </c>
      <c r="H254" s="36" t="str">
        <f>IF(veri!D196="","",(veri!D196))</f>
        <v/>
      </c>
      <c r="I254" s="36" t="str">
        <f>IF(veri!E196="","",(veri!E196))</f>
        <v/>
      </c>
      <c r="J254" s="44" t="str">
        <f>IF(veri!F196="","",(veri!F196))</f>
        <v/>
      </c>
      <c r="K254" s="40" t="str">
        <f>IF(veri!G196="","",(veri!G196))</f>
        <v/>
      </c>
      <c r="L254" s="39" t="str">
        <f>IF(veri!H196="","",(veri!H196))</f>
        <v/>
      </c>
      <c r="M254" s="39" t="str">
        <f>IF(veri!I196="","",(veri!I196))</f>
        <v/>
      </c>
      <c r="N254" s="39" t="str">
        <f>IF(veri!J196="","",(veri!J196))</f>
        <v/>
      </c>
      <c r="O254" s="41" t="str">
        <f>IF(veri!K196="","",(veri!K196))</f>
        <v/>
      </c>
      <c r="P254" s="39" t="str">
        <f>IF(veri!L196="","",(veri!L196))</f>
        <v/>
      </c>
      <c r="Q254" s="39" t="str">
        <f>IF(veri!M196="","",(veri!M196))</f>
        <v/>
      </c>
      <c r="R254" s="39" t="str">
        <f>IF(veri!N196="","",(veri!N196))</f>
        <v/>
      </c>
      <c r="S254" s="39" t="str">
        <f>IF(veri!O196="","",(veri!O196))</f>
        <v/>
      </c>
      <c r="T254" s="39" t="str">
        <f>IF(veri!P196="","",(veri!P196))</f>
        <v/>
      </c>
      <c r="U254" s="39" t="str">
        <f>IF(veri!Q196="","",(veri!Q196))</f>
        <v/>
      </c>
      <c r="V254" s="39" t="str">
        <f>IF(veri!R196="","",(veri!R196))</f>
        <v/>
      </c>
      <c r="W254" s="39" t="str">
        <f>IF(veri!S196="","",(veri!S196))</f>
        <v/>
      </c>
      <c r="X254" s="39" t="str">
        <f>IF(veri!T196="","",(veri!T196))</f>
        <v/>
      </c>
      <c r="Y254" s="39" t="str">
        <f>IF(veri!U196="","",(veri!U196))</f>
        <v/>
      </c>
      <c r="Z254" s="39" t="str">
        <f>IF(veri!V196="","",(veri!V196))</f>
        <v/>
      </c>
      <c r="AA254" s="39" t="str">
        <f>IF(veri!W196="","",(veri!W196))</f>
        <v/>
      </c>
      <c r="AB254" s="39" t="str">
        <f>IF(veri!X196="","",(veri!X196))</f>
        <v/>
      </c>
      <c r="AC254" s="39" t="str">
        <f>IF(veri!Y196="","",(veri!Y196))</f>
        <v/>
      </c>
      <c r="AD254" s="39" t="str">
        <f>IF(veri!Z196="","",(veri!Z196))</f>
        <v/>
      </c>
      <c r="AE254" s="42">
        <f>veri!AB196</f>
        <v>0</v>
      </c>
      <c r="AF254" s="43">
        <f>veri!AC196</f>
        <v>0</v>
      </c>
    </row>
    <row r="255" spans="6:32" x14ac:dyDescent="0.25">
      <c r="F255" s="38">
        <v>194</v>
      </c>
      <c r="G255" s="36" t="str">
        <f>IF(veri!C197="","",(veri!C197))</f>
        <v/>
      </c>
      <c r="H255" s="36" t="str">
        <f>IF(veri!D197="","",(veri!D197))</f>
        <v/>
      </c>
      <c r="I255" s="36" t="str">
        <f>IF(veri!E197="","",(veri!E197))</f>
        <v/>
      </c>
      <c r="J255" s="44" t="str">
        <f>IF(veri!F197="","",(veri!F197))</f>
        <v/>
      </c>
      <c r="K255" s="40" t="str">
        <f>IF(veri!G197="","",(veri!G197))</f>
        <v/>
      </c>
      <c r="L255" s="39" t="str">
        <f>IF(veri!H197="","",(veri!H197))</f>
        <v/>
      </c>
      <c r="M255" s="39" t="str">
        <f>IF(veri!I197="","",(veri!I197))</f>
        <v/>
      </c>
      <c r="N255" s="39" t="str">
        <f>IF(veri!J197="","",(veri!J197))</f>
        <v/>
      </c>
      <c r="O255" s="41" t="str">
        <f>IF(veri!K197="","",(veri!K197))</f>
        <v/>
      </c>
      <c r="P255" s="39" t="str">
        <f>IF(veri!L197="","",(veri!L197))</f>
        <v/>
      </c>
      <c r="Q255" s="39" t="str">
        <f>IF(veri!M197="","",(veri!M197))</f>
        <v/>
      </c>
      <c r="R255" s="39" t="str">
        <f>IF(veri!N197="","",(veri!N197))</f>
        <v/>
      </c>
      <c r="S255" s="39" t="str">
        <f>IF(veri!O197="","",(veri!O197))</f>
        <v/>
      </c>
      <c r="T255" s="39" t="str">
        <f>IF(veri!P197="","",(veri!P197))</f>
        <v/>
      </c>
      <c r="U255" s="39" t="str">
        <f>IF(veri!Q197="","",(veri!Q197))</f>
        <v/>
      </c>
      <c r="V255" s="39" t="str">
        <f>IF(veri!R197="","",(veri!R197))</f>
        <v/>
      </c>
      <c r="W255" s="39" t="str">
        <f>IF(veri!S197="","",(veri!S197))</f>
        <v/>
      </c>
      <c r="X255" s="39" t="str">
        <f>IF(veri!T197="","",(veri!T197))</f>
        <v/>
      </c>
      <c r="Y255" s="39" t="str">
        <f>IF(veri!U197="","",(veri!U197))</f>
        <v/>
      </c>
      <c r="Z255" s="39" t="str">
        <f>IF(veri!V197="","",(veri!V197))</f>
        <v/>
      </c>
      <c r="AA255" s="39" t="str">
        <f>IF(veri!W197="","",(veri!W197))</f>
        <v/>
      </c>
      <c r="AB255" s="39" t="str">
        <f>IF(veri!X197="","",(veri!X197))</f>
        <v/>
      </c>
      <c r="AC255" s="39" t="str">
        <f>IF(veri!Y197="","",(veri!Y197))</f>
        <v/>
      </c>
      <c r="AD255" s="39" t="str">
        <f>IF(veri!Z197="","",(veri!Z197))</f>
        <v/>
      </c>
      <c r="AE255" s="42">
        <f>veri!AB197</f>
        <v>0</v>
      </c>
      <c r="AF255" s="43">
        <f>veri!AC197</f>
        <v>0</v>
      </c>
    </row>
    <row r="256" spans="6:32" x14ac:dyDescent="0.25">
      <c r="F256" s="38">
        <v>195</v>
      </c>
      <c r="G256" s="36" t="str">
        <f>IF(veri!C198="","",(veri!C198))</f>
        <v/>
      </c>
      <c r="H256" s="36" t="str">
        <f>IF(veri!D198="","",(veri!D198))</f>
        <v/>
      </c>
      <c r="I256" s="36" t="str">
        <f>IF(veri!E198="","",(veri!E198))</f>
        <v/>
      </c>
      <c r="J256" s="44" t="str">
        <f>IF(veri!F198="","",(veri!F198))</f>
        <v/>
      </c>
      <c r="K256" s="40" t="str">
        <f>IF(veri!G198="","",(veri!G198))</f>
        <v/>
      </c>
      <c r="L256" s="39" t="str">
        <f>IF(veri!H198="","",(veri!H198))</f>
        <v/>
      </c>
      <c r="M256" s="39" t="str">
        <f>IF(veri!I198="","",(veri!I198))</f>
        <v/>
      </c>
      <c r="N256" s="39" t="str">
        <f>IF(veri!J198="","",(veri!J198))</f>
        <v/>
      </c>
      <c r="O256" s="41" t="str">
        <f>IF(veri!K198="","",(veri!K198))</f>
        <v/>
      </c>
      <c r="P256" s="39" t="str">
        <f>IF(veri!L198="","",(veri!L198))</f>
        <v/>
      </c>
      <c r="Q256" s="39" t="str">
        <f>IF(veri!M198="","",(veri!M198))</f>
        <v/>
      </c>
      <c r="R256" s="39" t="str">
        <f>IF(veri!N198="","",(veri!N198))</f>
        <v/>
      </c>
      <c r="S256" s="39" t="str">
        <f>IF(veri!O198="","",(veri!O198))</f>
        <v/>
      </c>
      <c r="T256" s="39" t="str">
        <f>IF(veri!P198="","",(veri!P198))</f>
        <v/>
      </c>
      <c r="U256" s="39" t="str">
        <f>IF(veri!Q198="","",(veri!Q198))</f>
        <v/>
      </c>
      <c r="V256" s="39" t="str">
        <f>IF(veri!R198="","",(veri!R198))</f>
        <v/>
      </c>
      <c r="W256" s="39" t="str">
        <f>IF(veri!S198="","",(veri!S198))</f>
        <v/>
      </c>
      <c r="X256" s="39" t="str">
        <f>IF(veri!T198="","",(veri!T198))</f>
        <v/>
      </c>
      <c r="Y256" s="39" t="str">
        <f>IF(veri!U198="","",(veri!U198))</f>
        <v/>
      </c>
      <c r="Z256" s="39" t="str">
        <f>IF(veri!V198="","",(veri!V198))</f>
        <v/>
      </c>
      <c r="AA256" s="39" t="str">
        <f>IF(veri!W198="","",(veri!W198))</f>
        <v/>
      </c>
      <c r="AB256" s="39" t="str">
        <f>IF(veri!X198="","",(veri!X198))</f>
        <v/>
      </c>
      <c r="AC256" s="39" t="str">
        <f>IF(veri!Y198="","",(veri!Y198))</f>
        <v/>
      </c>
      <c r="AD256" s="39" t="str">
        <f>IF(veri!Z198="","",(veri!Z198))</f>
        <v/>
      </c>
      <c r="AE256" s="42">
        <f>veri!AB198</f>
        <v>0</v>
      </c>
      <c r="AF256" s="43">
        <f>veri!AC198</f>
        <v>0</v>
      </c>
    </row>
    <row r="257" spans="6:32" x14ac:dyDescent="0.25">
      <c r="F257" s="38">
        <v>196</v>
      </c>
      <c r="G257" s="36" t="str">
        <f>IF(veri!C199="","",(veri!C199))</f>
        <v/>
      </c>
      <c r="H257" s="36" t="str">
        <f>IF(veri!D199="","",(veri!D199))</f>
        <v/>
      </c>
      <c r="I257" s="36" t="str">
        <f>IF(veri!E199="","",(veri!E199))</f>
        <v/>
      </c>
      <c r="J257" s="44" t="str">
        <f>IF(veri!F199="","",(veri!F199))</f>
        <v/>
      </c>
      <c r="K257" s="40" t="str">
        <f>IF(veri!G199="","",(veri!G199))</f>
        <v/>
      </c>
      <c r="L257" s="39" t="str">
        <f>IF(veri!H199="","",(veri!H199))</f>
        <v/>
      </c>
      <c r="M257" s="39" t="str">
        <f>IF(veri!I199="","",(veri!I199))</f>
        <v/>
      </c>
      <c r="N257" s="39" t="str">
        <f>IF(veri!J199="","",(veri!J199))</f>
        <v/>
      </c>
      <c r="O257" s="41" t="str">
        <f>IF(veri!K199="","",(veri!K199))</f>
        <v/>
      </c>
      <c r="P257" s="39" t="str">
        <f>IF(veri!L199="","",(veri!L199))</f>
        <v/>
      </c>
      <c r="Q257" s="39" t="str">
        <f>IF(veri!M199="","",(veri!M199))</f>
        <v/>
      </c>
      <c r="R257" s="39" t="str">
        <f>IF(veri!N199="","",(veri!N199))</f>
        <v/>
      </c>
      <c r="S257" s="39" t="str">
        <f>IF(veri!O199="","",(veri!O199))</f>
        <v/>
      </c>
      <c r="T257" s="39" t="str">
        <f>IF(veri!P199="","",(veri!P199))</f>
        <v/>
      </c>
      <c r="U257" s="39" t="str">
        <f>IF(veri!Q199="","",(veri!Q199))</f>
        <v/>
      </c>
      <c r="V257" s="39" t="str">
        <f>IF(veri!R199="","",(veri!R199))</f>
        <v/>
      </c>
      <c r="W257" s="39" t="str">
        <f>IF(veri!S199="","",(veri!S199))</f>
        <v/>
      </c>
      <c r="X257" s="39" t="str">
        <f>IF(veri!T199="","",(veri!T199))</f>
        <v/>
      </c>
      <c r="Y257" s="39" t="str">
        <f>IF(veri!U199="","",(veri!U199))</f>
        <v/>
      </c>
      <c r="Z257" s="39" t="str">
        <f>IF(veri!V199="","",(veri!V199))</f>
        <v/>
      </c>
      <c r="AA257" s="39" t="str">
        <f>IF(veri!W199="","",(veri!W199))</f>
        <v/>
      </c>
      <c r="AB257" s="39" t="str">
        <f>IF(veri!X199="","",(veri!X199))</f>
        <v/>
      </c>
      <c r="AC257" s="39" t="str">
        <f>IF(veri!Y199="","",(veri!Y199))</f>
        <v/>
      </c>
      <c r="AD257" s="39" t="str">
        <f>IF(veri!Z199="","",(veri!Z199))</f>
        <v/>
      </c>
      <c r="AE257" s="42">
        <f>veri!AB199</f>
        <v>0</v>
      </c>
      <c r="AF257" s="43">
        <f>veri!AC199</f>
        <v>0</v>
      </c>
    </row>
    <row r="258" spans="6:32" x14ac:dyDescent="0.25">
      <c r="F258" s="38">
        <v>197</v>
      </c>
      <c r="G258" s="36" t="str">
        <f>IF(veri!C200="","",(veri!C200))</f>
        <v/>
      </c>
      <c r="H258" s="36" t="str">
        <f>IF(veri!D200="","",(veri!D200))</f>
        <v/>
      </c>
      <c r="I258" s="36" t="str">
        <f>IF(veri!E200="","",(veri!E200))</f>
        <v/>
      </c>
      <c r="J258" s="44" t="str">
        <f>IF(veri!F200="","",(veri!F200))</f>
        <v/>
      </c>
      <c r="K258" s="40" t="str">
        <f>IF(veri!G200="","",(veri!G200))</f>
        <v/>
      </c>
      <c r="L258" s="39" t="str">
        <f>IF(veri!H200="","",(veri!H200))</f>
        <v/>
      </c>
      <c r="M258" s="39" t="str">
        <f>IF(veri!I200="","",(veri!I200))</f>
        <v/>
      </c>
      <c r="N258" s="39" t="str">
        <f>IF(veri!J200="","",(veri!J200))</f>
        <v/>
      </c>
      <c r="O258" s="41" t="str">
        <f>IF(veri!K200="","",(veri!K200))</f>
        <v/>
      </c>
      <c r="P258" s="39" t="str">
        <f>IF(veri!L200="","",(veri!L200))</f>
        <v/>
      </c>
      <c r="Q258" s="39" t="str">
        <f>IF(veri!M200="","",(veri!M200))</f>
        <v/>
      </c>
      <c r="R258" s="39" t="str">
        <f>IF(veri!N200="","",(veri!N200))</f>
        <v/>
      </c>
      <c r="S258" s="39" t="str">
        <f>IF(veri!O200="","",(veri!O200))</f>
        <v/>
      </c>
      <c r="T258" s="39" t="str">
        <f>IF(veri!P200="","",(veri!P200))</f>
        <v/>
      </c>
      <c r="U258" s="39" t="str">
        <f>IF(veri!Q200="","",(veri!Q200))</f>
        <v/>
      </c>
      <c r="V258" s="39" t="str">
        <f>IF(veri!R200="","",(veri!R200))</f>
        <v/>
      </c>
      <c r="W258" s="39" t="str">
        <f>IF(veri!S200="","",(veri!S200))</f>
        <v/>
      </c>
      <c r="X258" s="39" t="str">
        <f>IF(veri!T200="","",(veri!T200))</f>
        <v/>
      </c>
      <c r="Y258" s="39" t="str">
        <f>IF(veri!U200="","",(veri!U200))</f>
        <v/>
      </c>
      <c r="Z258" s="39" t="str">
        <f>IF(veri!V200="","",(veri!V200))</f>
        <v/>
      </c>
      <c r="AA258" s="39" t="str">
        <f>IF(veri!W200="","",(veri!W200))</f>
        <v/>
      </c>
      <c r="AB258" s="39" t="str">
        <f>IF(veri!X200="","",(veri!X200))</f>
        <v/>
      </c>
      <c r="AC258" s="39" t="str">
        <f>IF(veri!Y200="","",(veri!Y200))</f>
        <v/>
      </c>
      <c r="AD258" s="39" t="str">
        <f>IF(veri!Z200="","",(veri!Z200))</f>
        <v/>
      </c>
      <c r="AE258" s="42">
        <f>veri!AB200</f>
        <v>0</v>
      </c>
      <c r="AF258" s="43">
        <f>veri!AC200</f>
        <v>0</v>
      </c>
    </row>
    <row r="259" spans="6:32" x14ac:dyDescent="0.25">
      <c r="F259" s="38">
        <v>198</v>
      </c>
      <c r="G259" s="36" t="str">
        <f>IF(veri!C201="","",(veri!C201))</f>
        <v/>
      </c>
      <c r="H259" s="36" t="str">
        <f>IF(veri!D201="","",(veri!D201))</f>
        <v/>
      </c>
      <c r="I259" s="36" t="str">
        <f>IF(veri!E201="","",(veri!E201))</f>
        <v/>
      </c>
      <c r="J259" s="44" t="str">
        <f>IF(veri!F201="","",(veri!F201))</f>
        <v/>
      </c>
      <c r="K259" s="40" t="str">
        <f>IF(veri!G201="","",(veri!G201))</f>
        <v/>
      </c>
      <c r="L259" s="39" t="str">
        <f>IF(veri!H201="","",(veri!H201))</f>
        <v/>
      </c>
      <c r="M259" s="39" t="str">
        <f>IF(veri!I201="","",(veri!I201))</f>
        <v/>
      </c>
      <c r="N259" s="39" t="str">
        <f>IF(veri!J201="","",(veri!J201))</f>
        <v/>
      </c>
      <c r="O259" s="41" t="str">
        <f>IF(veri!K201="","",(veri!K201))</f>
        <v/>
      </c>
      <c r="P259" s="39" t="str">
        <f>IF(veri!L201="","",(veri!L201))</f>
        <v/>
      </c>
      <c r="Q259" s="39" t="str">
        <f>IF(veri!M201="","",(veri!M201))</f>
        <v/>
      </c>
      <c r="R259" s="39" t="str">
        <f>IF(veri!N201="","",(veri!N201))</f>
        <v/>
      </c>
      <c r="S259" s="39" t="str">
        <f>IF(veri!O201="","",(veri!O201))</f>
        <v/>
      </c>
      <c r="T259" s="39" t="str">
        <f>IF(veri!P201="","",(veri!P201))</f>
        <v/>
      </c>
      <c r="U259" s="39" t="str">
        <f>IF(veri!Q201="","",(veri!Q201))</f>
        <v/>
      </c>
      <c r="V259" s="39" t="str">
        <f>IF(veri!R201="","",(veri!R201))</f>
        <v/>
      </c>
      <c r="W259" s="39" t="str">
        <f>IF(veri!S201="","",(veri!S201))</f>
        <v/>
      </c>
      <c r="X259" s="39" t="str">
        <f>IF(veri!T201="","",(veri!T201))</f>
        <v/>
      </c>
      <c r="Y259" s="39" t="str">
        <f>IF(veri!U201="","",(veri!U201))</f>
        <v/>
      </c>
      <c r="Z259" s="39" t="str">
        <f>IF(veri!V201="","",(veri!V201))</f>
        <v/>
      </c>
      <c r="AA259" s="39" t="str">
        <f>IF(veri!W201="","",(veri!W201))</f>
        <v/>
      </c>
      <c r="AB259" s="39" t="str">
        <f>IF(veri!X201="","",(veri!X201))</f>
        <v/>
      </c>
      <c r="AC259" s="39" t="str">
        <f>IF(veri!Y201="","",(veri!Y201))</f>
        <v/>
      </c>
      <c r="AD259" s="39" t="str">
        <f>IF(veri!Z201="","",(veri!Z201))</f>
        <v/>
      </c>
      <c r="AE259" s="42">
        <f>veri!AB201</f>
        <v>0</v>
      </c>
      <c r="AF259" s="43">
        <f>veri!AC201</f>
        <v>0</v>
      </c>
    </row>
    <row r="260" spans="6:32" x14ac:dyDescent="0.25">
      <c r="F260" s="38">
        <v>199</v>
      </c>
      <c r="G260" s="36" t="str">
        <f>IF(veri!C202="","",(veri!C202))</f>
        <v/>
      </c>
      <c r="H260" s="36" t="str">
        <f>IF(veri!D202="","",(veri!D202))</f>
        <v/>
      </c>
      <c r="I260" s="36" t="str">
        <f>IF(veri!E202="","",(veri!E202))</f>
        <v/>
      </c>
      <c r="J260" s="44" t="str">
        <f>IF(veri!F202="","",(veri!F202))</f>
        <v/>
      </c>
      <c r="K260" s="40" t="str">
        <f>IF(veri!G202="","",(veri!G202))</f>
        <v/>
      </c>
      <c r="L260" s="39" t="str">
        <f>IF(veri!H202="","",(veri!H202))</f>
        <v/>
      </c>
      <c r="M260" s="39" t="str">
        <f>IF(veri!I202="","",(veri!I202))</f>
        <v/>
      </c>
      <c r="N260" s="39" t="str">
        <f>IF(veri!J202="","",(veri!J202))</f>
        <v/>
      </c>
      <c r="O260" s="41" t="str">
        <f>IF(veri!K202="","",(veri!K202))</f>
        <v/>
      </c>
      <c r="P260" s="39" t="str">
        <f>IF(veri!L202="","",(veri!L202))</f>
        <v/>
      </c>
      <c r="Q260" s="39" t="str">
        <f>IF(veri!M202="","",(veri!M202))</f>
        <v/>
      </c>
      <c r="R260" s="39" t="str">
        <f>IF(veri!N202="","",(veri!N202))</f>
        <v/>
      </c>
      <c r="S260" s="39" t="str">
        <f>IF(veri!O202="","",(veri!O202))</f>
        <v/>
      </c>
      <c r="T260" s="39" t="str">
        <f>IF(veri!P202="","",(veri!P202))</f>
        <v/>
      </c>
      <c r="U260" s="39" t="str">
        <f>IF(veri!Q202="","",(veri!Q202))</f>
        <v/>
      </c>
      <c r="V260" s="39" t="str">
        <f>IF(veri!R202="","",(veri!R202))</f>
        <v/>
      </c>
      <c r="W260" s="39" t="str">
        <f>IF(veri!S202="","",(veri!S202))</f>
        <v/>
      </c>
      <c r="X260" s="39" t="str">
        <f>IF(veri!T202="","",(veri!T202))</f>
        <v/>
      </c>
      <c r="Y260" s="39" t="str">
        <f>IF(veri!U202="","",(veri!U202))</f>
        <v/>
      </c>
      <c r="Z260" s="39" t="str">
        <f>IF(veri!V202="","",(veri!V202))</f>
        <v/>
      </c>
      <c r="AA260" s="39" t="str">
        <f>IF(veri!W202="","",(veri!W202))</f>
        <v/>
      </c>
      <c r="AB260" s="39" t="str">
        <f>IF(veri!X202="","",(veri!X202))</f>
        <v/>
      </c>
      <c r="AC260" s="39" t="str">
        <f>IF(veri!Y202="","",(veri!Y202))</f>
        <v/>
      </c>
      <c r="AD260" s="39" t="str">
        <f>IF(veri!Z202="","",(veri!Z202))</f>
        <v/>
      </c>
      <c r="AE260" s="42">
        <f>veri!AB202</f>
        <v>0</v>
      </c>
      <c r="AF260" s="43">
        <f>veri!AC202</f>
        <v>0</v>
      </c>
    </row>
    <row r="261" spans="6:32" x14ac:dyDescent="0.25">
      <c r="F261" s="38">
        <v>200</v>
      </c>
      <c r="G261" s="36" t="str">
        <f>IF(veri!C203="","",(veri!C203))</f>
        <v/>
      </c>
      <c r="H261" s="36" t="str">
        <f>IF(veri!D203="","",(veri!D203))</f>
        <v/>
      </c>
      <c r="I261" s="36" t="str">
        <f>IF(veri!E203="","",(veri!E203))</f>
        <v/>
      </c>
      <c r="J261" s="44" t="str">
        <f>IF(veri!F203="","",(veri!F203))</f>
        <v/>
      </c>
      <c r="K261" s="40" t="str">
        <f>IF(veri!G203="","",(veri!G203))</f>
        <v/>
      </c>
      <c r="L261" s="39" t="str">
        <f>IF(veri!H203="","",(veri!H203))</f>
        <v/>
      </c>
      <c r="M261" s="39" t="str">
        <f>IF(veri!I203="","",(veri!I203))</f>
        <v/>
      </c>
      <c r="N261" s="39" t="str">
        <f>IF(veri!J203="","",(veri!J203))</f>
        <v/>
      </c>
      <c r="O261" s="41" t="str">
        <f>IF(veri!K203="","",(veri!K203))</f>
        <v/>
      </c>
      <c r="P261" s="39" t="str">
        <f>IF(veri!L203="","",(veri!L203))</f>
        <v/>
      </c>
      <c r="Q261" s="39" t="str">
        <f>IF(veri!M203="","",(veri!M203))</f>
        <v/>
      </c>
      <c r="R261" s="39" t="str">
        <f>IF(veri!N203="","",(veri!N203))</f>
        <v/>
      </c>
      <c r="S261" s="39" t="str">
        <f>IF(veri!O203="","",(veri!O203))</f>
        <v/>
      </c>
      <c r="T261" s="39" t="str">
        <f>IF(veri!P203="","",(veri!P203))</f>
        <v/>
      </c>
      <c r="U261" s="39" t="str">
        <f>IF(veri!Q203="","",(veri!Q203))</f>
        <v/>
      </c>
      <c r="V261" s="39" t="str">
        <f>IF(veri!R203="","",(veri!R203))</f>
        <v/>
      </c>
      <c r="W261" s="39" t="str">
        <f>IF(veri!S203="","",(veri!S203))</f>
        <v/>
      </c>
      <c r="X261" s="39" t="str">
        <f>IF(veri!T203="","",(veri!T203))</f>
        <v/>
      </c>
      <c r="Y261" s="39" t="str">
        <f>IF(veri!U203="","",(veri!U203))</f>
        <v/>
      </c>
      <c r="Z261" s="39" t="str">
        <f>IF(veri!V203="","",(veri!V203))</f>
        <v/>
      </c>
      <c r="AA261" s="39" t="str">
        <f>IF(veri!W203="","",(veri!W203))</f>
        <v/>
      </c>
      <c r="AB261" s="39" t="str">
        <f>IF(veri!X203="","",(veri!X203))</f>
        <v/>
      </c>
      <c r="AC261" s="39" t="str">
        <f>IF(veri!Y203="","",(veri!Y203))</f>
        <v/>
      </c>
      <c r="AD261" s="39" t="str">
        <f>IF(veri!Z203="","",(veri!Z203))</f>
        <v/>
      </c>
      <c r="AE261" s="42">
        <f>veri!AB203</f>
        <v>0</v>
      </c>
      <c r="AF261" s="43">
        <f>veri!AC203</f>
        <v>0</v>
      </c>
    </row>
    <row r="262" spans="6:32" x14ac:dyDescent="0.25">
      <c r="F262" s="38">
        <v>201</v>
      </c>
      <c r="G262" s="36" t="str">
        <f>IF(veri!C204="","",(veri!C204))</f>
        <v/>
      </c>
      <c r="H262" s="36" t="str">
        <f>IF(veri!D204="","",(veri!D204))</f>
        <v/>
      </c>
      <c r="I262" s="36" t="str">
        <f>IF(veri!E204="","",(veri!E204))</f>
        <v/>
      </c>
      <c r="J262" s="44" t="str">
        <f>IF(veri!F204="","",(veri!F204))</f>
        <v/>
      </c>
      <c r="K262" s="40" t="str">
        <f>IF(veri!G204="","",(veri!G204))</f>
        <v/>
      </c>
      <c r="L262" s="39" t="str">
        <f>IF(veri!H204="","",(veri!H204))</f>
        <v/>
      </c>
      <c r="M262" s="39" t="str">
        <f>IF(veri!I204="","",(veri!I204))</f>
        <v/>
      </c>
      <c r="N262" s="39" t="str">
        <f>IF(veri!J204="","",(veri!J204))</f>
        <v/>
      </c>
      <c r="O262" s="41" t="str">
        <f>IF(veri!K204="","",(veri!K204))</f>
        <v/>
      </c>
      <c r="P262" s="39" t="str">
        <f>IF(veri!L204="","",(veri!L204))</f>
        <v/>
      </c>
      <c r="Q262" s="39" t="str">
        <f>IF(veri!M204="","",(veri!M204))</f>
        <v/>
      </c>
      <c r="R262" s="39" t="str">
        <f>IF(veri!N204="","",(veri!N204))</f>
        <v/>
      </c>
      <c r="S262" s="39" t="str">
        <f>IF(veri!O204="","",(veri!O204))</f>
        <v/>
      </c>
      <c r="T262" s="39" t="str">
        <f>IF(veri!P204="","",(veri!P204))</f>
        <v/>
      </c>
      <c r="U262" s="39" t="str">
        <f>IF(veri!Q204="","",(veri!Q204))</f>
        <v/>
      </c>
      <c r="V262" s="39" t="str">
        <f>IF(veri!R204="","",(veri!R204))</f>
        <v/>
      </c>
      <c r="W262" s="39" t="str">
        <f>IF(veri!S204="","",(veri!S204))</f>
        <v/>
      </c>
      <c r="X262" s="39" t="str">
        <f>IF(veri!T204="","",(veri!T204))</f>
        <v/>
      </c>
      <c r="Y262" s="39" t="str">
        <f>IF(veri!U204="","",(veri!U204))</f>
        <v/>
      </c>
      <c r="Z262" s="39" t="str">
        <f>IF(veri!V204="","",(veri!V204))</f>
        <v/>
      </c>
      <c r="AA262" s="39" t="str">
        <f>IF(veri!W204="","",(veri!W204))</f>
        <v/>
      </c>
      <c r="AB262" s="39" t="str">
        <f>IF(veri!X204="","",(veri!X204))</f>
        <v/>
      </c>
      <c r="AC262" s="39" t="str">
        <f>IF(veri!Y204="","",(veri!Y204))</f>
        <v/>
      </c>
      <c r="AD262" s="39" t="str">
        <f>IF(veri!Z204="","",(veri!Z204))</f>
        <v/>
      </c>
      <c r="AE262" s="42">
        <f>veri!AB204</f>
        <v>0</v>
      </c>
      <c r="AF262" s="43">
        <f>veri!AC204</f>
        <v>0</v>
      </c>
    </row>
    <row r="263" spans="6:32" x14ac:dyDescent="0.25">
      <c r="F263" s="38">
        <v>202</v>
      </c>
      <c r="G263" s="36" t="str">
        <f>IF(veri!C205="","",(veri!C205))</f>
        <v/>
      </c>
      <c r="H263" s="36" t="str">
        <f>IF(veri!D205="","",(veri!D205))</f>
        <v/>
      </c>
      <c r="I263" s="36" t="str">
        <f>IF(veri!E205="","",(veri!E205))</f>
        <v/>
      </c>
      <c r="J263" s="44" t="str">
        <f>IF(veri!F205="","",(veri!F205))</f>
        <v/>
      </c>
      <c r="K263" s="40" t="str">
        <f>IF(veri!G205="","",(veri!G205))</f>
        <v/>
      </c>
      <c r="L263" s="39" t="str">
        <f>IF(veri!H205="","",(veri!H205))</f>
        <v/>
      </c>
      <c r="M263" s="39" t="str">
        <f>IF(veri!I205="","",(veri!I205))</f>
        <v/>
      </c>
      <c r="N263" s="39" t="str">
        <f>IF(veri!J205="","",(veri!J205))</f>
        <v/>
      </c>
      <c r="O263" s="41" t="str">
        <f>IF(veri!K205="","",(veri!K205))</f>
        <v/>
      </c>
      <c r="P263" s="39" t="str">
        <f>IF(veri!L205="","",(veri!L205))</f>
        <v/>
      </c>
      <c r="Q263" s="39" t="str">
        <f>IF(veri!M205="","",(veri!M205))</f>
        <v/>
      </c>
      <c r="R263" s="39" t="str">
        <f>IF(veri!N205="","",(veri!N205))</f>
        <v/>
      </c>
      <c r="S263" s="39" t="str">
        <f>IF(veri!O205="","",(veri!O205))</f>
        <v/>
      </c>
      <c r="T263" s="39" t="str">
        <f>IF(veri!P205="","",(veri!P205))</f>
        <v/>
      </c>
      <c r="U263" s="39" t="str">
        <f>IF(veri!Q205="","",(veri!Q205))</f>
        <v/>
      </c>
      <c r="V263" s="39" t="str">
        <f>IF(veri!R205="","",(veri!R205))</f>
        <v/>
      </c>
      <c r="W263" s="39" t="str">
        <f>IF(veri!S205="","",(veri!S205))</f>
        <v/>
      </c>
      <c r="X263" s="39" t="str">
        <f>IF(veri!T205="","",(veri!T205))</f>
        <v/>
      </c>
      <c r="Y263" s="39" t="str">
        <f>IF(veri!U205="","",(veri!U205))</f>
        <v/>
      </c>
      <c r="Z263" s="39" t="str">
        <f>IF(veri!V205="","",(veri!V205))</f>
        <v/>
      </c>
      <c r="AA263" s="39" t="str">
        <f>IF(veri!W205="","",(veri!W205))</f>
        <v/>
      </c>
      <c r="AB263" s="39" t="str">
        <f>IF(veri!X205="","",(veri!X205))</f>
        <v/>
      </c>
      <c r="AC263" s="39" t="str">
        <f>IF(veri!Y205="","",(veri!Y205))</f>
        <v/>
      </c>
      <c r="AD263" s="39" t="str">
        <f>IF(veri!Z205="","",(veri!Z205))</f>
        <v/>
      </c>
      <c r="AE263" s="42">
        <f>veri!AB205</f>
        <v>0</v>
      </c>
      <c r="AF263" s="43">
        <f>veri!AC205</f>
        <v>0</v>
      </c>
    </row>
    <row r="264" spans="6:32" x14ac:dyDescent="0.25">
      <c r="F264" s="38">
        <v>203</v>
      </c>
      <c r="G264" s="36" t="str">
        <f>IF(veri!C206="","",(veri!C206))</f>
        <v/>
      </c>
      <c r="H264" s="36" t="str">
        <f>IF(veri!D206="","",(veri!D206))</f>
        <v/>
      </c>
      <c r="I264" s="36" t="str">
        <f>IF(veri!E206="","",(veri!E206))</f>
        <v/>
      </c>
      <c r="J264" s="44" t="str">
        <f>IF(veri!F206="","",(veri!F206))</f>
        <v/>
      </c>
      <c r="K264" s="40" t="str">
        <f>IF(veri!G206="","",(veri!G206))</f>
        <v/>
      </c>
      <c r="L264" s="39" t="str">
        <f>IF(veri!H206="","",(veri!H206))</f>
        <v/>
      </c>
      <c r="M264" s="39" t="str">
        <f>IF(veri!I206="","",(veri!I206))</f>
        <v/>
      </c>
      <c r="N264" s="39" t="str">
        <f>IF(veri!J206="","",(veri!J206))</f>
        <v/>
      </c>
      <c r="O264" s="41" t="str">
        <f>IF(veri!K206="","",(veri!K206))</f>
        <v/>
      </c>
      <c r="P264" s="39" t="str">
        <f>IF(veri!L206="","",(veri!L206))</f>
        <v/>
      </c>
      <c r="Q264" s="39" t="str">
        <f>IF(veri!M206="","",(veri!M206))</f>
        <v/>
      </c>
      <c r="R264" s="39" t="str">
        <f>IF(veri!N206="","",(veri!N206))</f>
        <v/>
      </c>
      <c r="S264" s="39" t="str">
        <f>IF(veri!O206="","",(veri!O206))</f>
        <v/>
      </c>
      <c r="T264" s="39" t="str">
        <f>IF(veri!P206="","",(veri!P206))</f>
        <v/>
      </c>
      <c r="U264" s="39" t="str">
        <f>IF(veri!Q206="","",(veri!Q206))</f>
        <v/>
      </c>
      <c r="V264" s="39" t="str">
        <f>IF(veri!R206="","",(veri!R206))</f>
        <v/>
      </c>
      <c r="W264" s="39" t="str">
        <f>IF(veri!S206="","",(veri!S206))</f>
        <v/>
      </c>
      <c r="X264" s="39" t="str">
        <f>IF(veri!T206="","",(veri!T206))</f>
        <v/>
      </c>
      <c r="Y264" s="39" t="str">
        <f>IF(veri!U206="","",(veri!U206))</f>
        <v/>
      </c>
      <c r="Z264" s="39" t="str">
        <f>IF(veri!V206="","",(veri!V206))</f>
        <v/>
      </c>
      <c r="AA264" s="39" t="str">
        <f>IF(veri!W206="","",(veri!W206))</f>
        <v/>
      </c>
      <c r="AB264" s="39" t="str">
        <f>IF(veri!X206="","",(veri!X206))</f>
        <v/>
      </c>
      <c r="AC264" s="39" t="str">
        <f>IF(veri!Y206="","",(veri!Y206))</f>
        <v/>
      </c>
      <c r="AD264" s="39" t="str">
        <f>IF(veri!Z206="","",(veri!Z206))</f>
        <v/>
      </c>
      <c r="AE264" s="42">
        <f>veri!AB206</f>
        <v>0</v>
      </c>
      <c r="AF264" s="43">
        <f>veri!AC206</f>
        <v>0</v>
      </c>
    </row>
    <row r="265" spans="6:32" x14ac:dyDescent="0.25">
      <c r="F265" s="38">
        <v>204</v>
      </c>
      <c r="G265" s="36" t="str">
        <f>IF(veri!C207="","",(veri!C207))</f>
        <v/>
      </c>
      <c r="H265" s="36" t="str">
        <f>IF(veri!D207="","",(veri!D207))</f>
        <v/>
      </c>
      <c r="I265" s="36" t="str">
        <f>IF(veri!E207="","",(veri!E207))</f>
        <v/>
      </c>
      <c r="J265" s="44" t="str">
        <f>IF(veri!F207="","",(veri!F207))</f>
        <v/>
      </c>
      <c r="K265" s="40" t="str">
        <f>IF(veri!G207="","",(veri!G207))</f>
        <v/>
      </c>
      <c r="L265" s="39" t="str">
        <f>IF(veri!H207="","",(veri!H207))</f>
        <v/>
      </c>
      <c r="M265" s="39" t="str">
        <f>IF(veri!I207="","",(veri!I207))</f>
        <v/>
      </c>
      <c r="N265" s="39" t="str">
        <f>IF(veri!J207="","",(veri!J207))</f>
        <v/>
      </c>
      <c r="O265" s="41" t="str">
        <f>IF(veri!K207="","",(veri!K207))</f>
        <v/>
      </c>
      <c r="P265" s="39" t="str">
        <f>IF(veri!L207="","",(veri!L207))</f>
        <v/>
      </c>
      <c r="Q265" s="39" t="str">
        <f>IF(veri!M207="","",(veri!M207))</f>
        <v/>
      </c>
      <c r="R265" s="39" t="str">
        <f>IF(veri!N207="","",(veri!N207))</f>
        <v/>
      </c>
      <c r="S265" s="39" t="str">
        <f>IF(veri!O207="","",(veri!O207))</f>
        <v/>
      </c>
      <c r="T265" s="39" t="str">
        <f>IF(veri!P207="","",(veri!P207))</f>
        <v/>
      </c>
      <c r="U265" s="39" t="str">
        <f>IF(veri!Q207="","",(veri!Q207))</f>
        <v/>
      </c>
      <c r="V265" s="39" t="str">
        <f>IF(veri!R207="","",(veri!R207))</f>
        <v/>
      </c>
      <c r="W265" s="39" t="str">
        <f>IF(veri!S207="","",(veri!S207))</f>
        <v/>
      </c>
      <c r="X265" s="39" t="str">
        <f>IF(veri!T207="","",(veri!T207))</f>
        <v/>
      </c>
      <c r="Y265" s="39" t="str">
        <f>IF(veri!U207="","",(veri!U207))</f>
        <v/>
      </c>
      <c r="Z265" s="39" t="str">
        <f>IF(veri!V207="","",(veri!V207))</f>
        <v/>
      </c>
      <c r="AA265" s="39" t="str">
        <f>IF(veri!W207="","",(veri!W207))</f>
        <v/>
      </c>
      <c r="AB265" s="39" t="str">
        <f>IF(veri!X207="","",(veri!X207))</f>
        <v/>
      </c>
      <c r="AC265" s="39" t="str">
        <f>IF(veri!Y207="","",(veri!Y207))</f>
        <v/>
      </c>
      <c r="AD265" s="39" t="str">
        <f>IF(veri!Z207="","",(veri!Z207))</f>
        <v/>
      </c>
      <c r="AE265" s="42">
        <f>veri!AB207</f>
        <v>0</v>
      </c>
      <c r="AF265" s="43">
        <f>veri!AC207</f>
        <v>0</v>
      </c>
    </row>
    <row r="266" spans="6:32" x14ac:dyDescent="0.25">
      <c r="F266" s="38">
        <v>205</v>
      </c>
      <c r="G266" s="36" t="str">
        <f>IF(veri!C208="","",(veri!C208))</f>
        <v/>
      </c>
      <c r="H266" s="36" t="str">
        <f>IF(veri!D208="","",(veri!D208))</f>
        <v/>
      </c>
      <c r="I266" s="36" t="str">
        <f>IF(veri!E208="","",(veri!E208))</f>
        <v/>
      </c>
      <c r="J266" s="44" t="str">
        <f>IF(veri!F208="","",(veri!F208))</f>
        <v/>
      </c>
      <c r="K266" s="40" t="str">
        <f>IF(veri!G208="","",(veri!G208))</f>
        <v/>
      </c>
      <c r="L266" s="39" t="str">
        <f>IF(veri!H208="","",(veri!H208))</f>
        <v/>
      </c>
      <c r="M266" s="39" t="str">
        <f>IF(veri!I208="","",(veri!I208))</f>
        <v/>
      </c>
      <c r="N266" s="39" t="str">
        <f>IF(veri!J208="","",(veri!J208))</f>
        <v/>
      </c>
      <c r="O266" s="41" t="str">
        <f>IF(veri!K208="","",(veri!K208))</f>
        <v/>
      </c>
      <c r="P266" s="39" t="str">
        <f>IF(veri!L208="","",(veri!L208))</f>
        <v/>
      </c>
      <c r="Q266" s="39" t="str">
        <f>IF(veri!M208="","",(veri!M208))</f>
        <v/>
      </c>
      <c r="R266" s="39" t="str">
        <f>IF(veri!N208="","",(veri!N208))</f>
        <v/>
      </c>
      <c r="S266" s="39" t="str">
        <f>IF(veri!O208="","",(veri!O208))</f>
        <v/>
      </c>
      <c r="T266" s="39" t="str">
        <f>IF(veri!P208="","",(veri!P208))</f>
        <v/>
      </c>
      <c r="U266" s="39" t="str">
        <f>IF(veri!Q208="","",(veri!Q208))</f>
        <v/>
      </c>
      <c r="V266" s="39" t="str">
        <f>IF(veri!R208="","",(veri!R208))</f>
        <v/>
      </c>
      <c r="W266" s="39" t="str">
        <f>IF(veri!S208="","",(veri!S208))</f>
        <v/>
      </c>
      <c r="X266" s="39" t="str">
        <f>IF(veri!T208="","",(veri!T208))</f>
        <v/>
      </c>
      <c r="Y266" s="39" t="str">
        <f>IF(veri!U208="","",(veri!U208))</f>
        <v/>
      </c>
      <c r="Z266" s="39" t="str">
        <f>IF(veri!V208="","",(veri!V208))</f>
        <v/>
      </c>
      <c r="AA266" s="39" t="str">
        <f>IF(veri!W208="","",(veri!W208))</f>
        <v/>
      </c>
      <c r="AB266" s="39" t="str">
        <f>IF(veri!X208="","",(veri!X208))</f>
        <v/>
      </c>
      <c r="AC266" s="39" t="str">
        <f>IF(veri!Y208="","",(veri!Y208))</f>
        <v/>
      </c>
      <c r="AD266" s="39" t="str">
        <f>IF(veri!Z208="","",(veri!Z208))</f>
        <v/>
      </c>
      <c r="AE266" s="42">
        <f>veri!AB208</f>
        <v>0</v>
      </c>
      <c r="AF266" s="43">
        <f>veri!AC208</f>
        <v>0</v>
      </c>
    </row>
    <row r="267" spans="6:32" x14ac:dyDescent="0.25">
      <c r="F267" s="38">
        <v>206</v>
      </c>
      <c r="G267" s="36" t="str">
        <f>IF(veri!C209="","",(veri!C209))</f>
        <v/>
      </c>
      <c r="H267" s="36" t="str">
        <f>IF(veri!D209="","",(veri!D209))</f>
        <v/>
      </c>
      <c r="I267" s="36" t="str">
        <f>IF(veri!E209="","",(veri!E209))</f>
        <v/>
      </c>
      <c r="J267" s="44" t="str">
        <f>IF(veri!F209="","",(veri!F209))</f>
        <v/>
      </c>
      <c r="K267" s="40" t="str">
        <f>IF(veri!G209="","",(veri!G209))</f>
        <v/>
      </c>
      <c r="L267" s="39" t="str">
        <f>IF(veri!H209="","",(veri!H209))</f>
        <v/>
      </c>
      <c r="M267" s="39" t="str">
        <f>IF(veri!I209="","",(veri!I209))</f>
        <v/>
      </c>
      <c r="N267" s="39" t="str">
        <f>IF(veri!J209="","",(veri!J209))</f>
        <v/>
      </c>
      <c r="O267" s="41" t="str">
        <f>IF(veri!K209="","",(veri!K209))</f>
        <v/>
      </c>
      <c r="P267" s="39" t="str">
        <f>IF(veri!L209="","",(veri!L209))</f>
        <v/>
      </c>
      <c r="Q267" s="39" t="str">
        <f>IF(veri!M209="","",(veri!M209))</f>
        <v/>
      </c>
      <c r="R267" s="39" t="str">
        <f>IF(veri!N209="","",(veri!N209))</f>
        <v/>
      </c>
      <c r="S267" s="39" t="str">
        <f>IF(veri!O209="","",(veri!O209))</f>
        <v/>
      </c>
      <c r="T267" s="39" t="str">
        <f>IF(veri!P209="","",(veri!P209))</f>
        <v/>
      </c>
      <c r="U267" s="39" t="str">
        <f>IF(veri!Q209="","",(veri!Q209))</f>
        <v/>
      </c>
      <c r="V267" s="39" t="str">
        <f>IF(veri!R209="","",(veri!R209))</f>
        <v/>
      </c>
      <c r="W267" s="39" t="str">
        <f>IF(veri!S209="","",(veri!S209))</f>
        <v/>
      </c>
      <c r="X267" s="39" t="str">
        <f>IF(veri!T209="","",(veri!T209))</f>
        <v/>
      </c>
      <c r="Y267" s="39" t="str">
        <f>IF(veri!U209="","",(veri!U209))</f>
        <v/>
      </c>
      <c r="Z267" s="39" t="str">
        <f>IF(veri!V209="","",(veri!V209))</f>
        <v/>
      </c>
      <c r="AA267" s="39" t="str">
        <f>IF(veri!W209="","",(veri!W209))</f>
        <v/>
      </c>
      <c r="AB267" s="39" t="str">
        <f>IF(veri!X209="","",(veri!X209))</f>
        <v/>
      </c>
      <c r="AC267" s="39" t="str">
        <f>IF(veri!Y209="","",(veri!Y209))</f>
        <v/>
      </c>
      <c r="AD267" s="39" t="str">
        <f>IF(veri!Z209="","",(veri!Z209))</f>
        <v/>
      </c>
      <c r="AE267" s="42">
        <f>veri!AB209</f>
        <v>0</v>
      </c>
      <c r="AF267" s="43">
        <f>veri!AC209</f>
        <v>0</v>
      </c>
    </row>
    <row r="268" spans="6:32" x14ac:dyDescent="0.25">
      <c r="F268" s="38">
        <v>207</v>
      </c>
      <c r="G268" s="36" t="str">
        <f>IF(veri!C210="","",(veri!C210))</f>
        <v/>
      </c>
      <c r="H268" s="36" t="str">
        <f>IF(veri!D210="","",(veri!D210))</f>
        <v/>
      </c>
      <c r="I268" s="36" t="str">
        <f>IF(veri!E210="","",(veri!E210))</f>
        <v/>
      </c>
      <c r="J268" s="44" t="str">
        <f>IF(veri!F210="","",(veri!F210))</f>
        <v/>
      </c>
      <c r="K268" s="40" t="str">
        <f>IF(veri!G210="","",(veri!G210))</f>
        <v/>
      </c>
      <c r="L268" s="39" t="str">
        <f>IF(veri!H210="","",(veri!H210))</f>
        <v/>
      </c>
      <c r="M268" s="39" t="str">
        <f>IF(veri!I210="","",(veri!I210))</f>
        <v/>
      </c>
      <c r="N268" s="39" t="str">
        <f>IF(veri!J210="","",(veri!J210))</f>
        <v/>
      </c>
      <c r="O268" s="41" t="str">
        <f>IF(veri!K210="","",(veri!K210))</f>
        <v/>
      </c>
      <c r="P268" s="39" t="str">
        <f>IF(veri!L210="","",(veri!L210))</f>
        <v/>
      </c>
      <c r="Q268" s="39" t="str">
        <f>IF(veri!M210="","",(veri!M210))</f>
        <v/>
      </c>
      <c r="R268" s="39" t="str">
        <f>IF(veri!N210="","",(veri!N210))</f>
        <v/>
      </c>
      <c r="S268" s="39" t="str">
        <f>IF(veri!O210="","",(veri!O210))</f>
        <v/>
      </c>
      <c r="T268" s="39" t="str">
        <f>IF(veri!P210="","",(veri!P210))</f>
        <v/>
      </c>
      <c r="U268" s="39" t="str">
        <f>IF(veri!Q210="","",(veri!Q210))</f>
        <v/>
      </c>
      <c r="V268" s="39" t="str">
        <f>IF(veri!R210="","",(veri!R210))</f>
        <v/>
      </c>
      <c r="W268" s="39" t="str">
        <f>IF(veri!S210="","",(veri!S210))</f>
        <v/>
      </c>
      <c r="X268" s="39" t="str">
        <f>IF(veri!T210="","",(veri!T210))</f>
        <v/>
      </c>
      <c r="Y268" s="39" t="str">
        <f>IF(veri!U210="","",(veri!U210))</f>
        <v/>
      </c>
      <c r="Z268" s="39" t="str">
        <f>IF(veri!V210="","",(veri!V210))</f>
        <v/>
      </c>
      <c r="AA268" s="39" t="str">
        <f>IF(veri!W210="","",(veri!W210))</f>
        <v/>
      </c>
      <c r="AB268" s="39" t="str">
        <f>IF(veri!X210="","",(veri!X210))</f>
        <v/>
      </c>
      <c r="AC268" s="39" t="str">
        <f>IF(veri!Y210="","",(veri!Y210))</f>
        <v/>
      </c>
      <c r="AD268" s="39" t="str">
        <f>IF(veri!Z210="","",(veri!Z210))</f>
        <v/>
      </c>
      <c r="AE268" s="42">
        <f>veri!AB210</f>
        <v>0</v>
      </c>
      <c r="AF268" s="43">
        <f>veri!AC210</f>
        <v>0</v>
      </c>
    </row>
    <row r="269" spans="6:32" x14ac:dyDescent="0.25">
      <c r="F269" s="38">
        <v>208</v>
      </c>
      <c r="G269" s="36" t="str">
        <f>IF(veri!C211="","",(veri!C211))</f>
        <v/>
      </c>
      <c r="H269" s="36" t="str">
        <f>IF(veri!D211="","",(veri!D211))</f>
        <v/>
      </c>
      <c r="I269" s="36" t="str">
        <f>IF(veri!E211="","",(veri!E211))</f>
        <v/>
      </c>
      <c r="J269" s="44" t="str">
        <f>IF(veri!F211="","",(veri!F211))</f>
        <v/>
      </c>
      <c r="K269" s="40" t="str">
        <f>IF(veri!G211="","",(veri!G211))</f>
        <v/>
      </c>
      <c r="L269" s="39" t="str">
        <f>IF(veri!H211="","",(veri!H211))</f>
        <v/>
      </c>
      <c r="M269" s="39" t="str">
        <f>IF(veri!I211="","",(veri!I211))</f>
        <v/>
      </c>
      <c r="N269" s="39" t="str">
        <f>IF(veri!J211="","",(veri!J211))</f>
        <v/>
      </c>
      <c r="O269" s="41" t="str">
        <f>IF(veri!K211="","",(veri!K211))</f>
        <v/>
      </c>
      <c r="P269" s="39" t="str">
        <f>IF(veri!L211="","",(veri!L211))</f>
        <v/>
      </c>
      <c r="Q269" s="39" t="str">
        <f>IF(veri!M211="","",(veri!M211))</f>
        <v/>
      </c>
      <c r="R269" s="39" t="str">
        <f>IF(veri!N211="","",(veri!N211))</f>
        <v/>
      </c>
      <c r="S269" s="39" t="str">
        <f>IF(veri!O211="","",(veri!O211))</f>
        <v/>
      </c>
      <c r="T269" s="39" t="str">
        <f>IF(veri!P211="","",(veri!P211))</f>
        <v/>
      </c>
      <c r="U269" s="39" t="str">
        <f>IF(veri!Q211="","",(veri!Q211))</f>
        <v/>
      </c>
      <c r="V269" s="39" t="str">
        <f>IF(veri!R211="","",(veri!R211))</f>
        <v/>
      </c>
      <c r="W269" s="39" t="str">
        <f>IF(veri!S211="","",(veri!S211))</f>
        <v/>
      </c>
      <c r="X269" s="39" t="str">
        <f>IF(veri!T211="","",(veri!T211))</f>
        <v/>
      </c>
      <c r="Y269" s="39" t="str">
        <f>IF(veri!U211="","",(veri!U211))</f>
        <v/>
      </c>
      <c r="Z269" s="39" t="str">
        <f>IF(veri!V211="","",(veri!V211))</f>
        <v/>
      </c>
      <c r="AA269" s="39" t="str">
        <f>IF(veri!W211="","",(veri!W211))</f>
        <v/>
      </c>
      <c r="AB269" s="39" t="str">
        <f>IF(veri!X211="","",(veri!X211))</f>
        <v/>
      </c>
      <c r="AC269" s="39" t="str">
        <f>IF(veri!Y211="","",(veri!Y211))</f>
        <v/>
      </c>
      <c r="AD269" s="39" t="str">
        <f>IF(veri!Z211="","",(veri!Z211))</f>
        <v/>
      </c>
      <c r="AE269" s="42">
        <f>veri!AB211</f>
        <v>0</v>
      </c>
      <c r="AF269" s="43">
        <f>veri!AC211</f>
        <v>0</v>
      </c>
    </row>
    <row r="270" spans="6:32" x14ac:dyDescent="0.25">
      <c r="F270" s="38">
        <v>209</v>
      </c>
      <c r="G270" s="36" t="str">
        <f>IF(veri!C212="","",(veri!C212))</f>
        <v/>
      </c>
      <c r="H270" s="36" t="str">
        <f>IF(veri!D212="","",(veri!D212))</f>
        <v/>
      </c>
      <c r="I270" s="36" t="str">
        <f>IF(veri!E212="","",(veri!E212))</f>
        <v/>
      </c>
      <c r="J270" s="44" t="str">
        <f>IF(veri!F212="","",(veri!F212))</f>
        <v/>
      </c>
      <c r="K270" s="40" t="str">
        <f>IF(veri!G212="","",(veri!G212))</f>
        <v/>
      </c>
      <c r="L270" s="39" t="str">
        <f>IF(veri!H212="","",(veri!H212))</f>
        <v/>
      </c>
      <c r="M270" s="39" t="str">
        <f>IF(veri!I212="","",(veri!I212))</f>
        <v/>
      </c>
      <c r="N270" s="39" t="str">
        <f>IF(veri!J212="","",(veri!J212))</f>
        <v/>
      </c>
      <c r="O270" s="41" t="str">
        <f>IF(veri!K212="","",(veri!K212))</f>
        <v/>
      </c>
      <c r="P270" s="39" t="str">
        <f>IF(veri!L212="","",(veri!L212))</f>
        <v/>
      </c>
      <c r="Q270" s="39" t="str">
        <f>IF(veri!M212="","",(veri!M212))</f>
        <v/>
      </c>
      <c r="R270" s="39" t="str">
        <f>IF(veri!N212="","",(veri!N212))</f>
        <v/>
      </c>
      <c r="S270" s="39" t="str">
        <f>IF(veri!O212="","",(veri!O212))</f>
        <v/>
      </c>
      <c r="T270" s="39" t="str">
        <f>IF(veri!P212="","",(veri!P212))</f>
        <v/>
      </c>
      <c r="U270" s="39" t="str">
        <f>IF(veri!Q212="","",(veri!Q212))</f>
        <v/>
      </c>
      <c r="V270" s="39" t="str">
        <f>IF(veri!R212="","",(veri!R212))</f>
        <v/>
      </c>
      <c r="W270" s="39" t="str">
        <f>IF(veri!S212="","",(veri!S212))</f>
        <v/>
      </c>
      <c r="X270" s="39" t="str">
        <f>IF(veri!T212="","",(veri!T212))</f>
        <v/>
      </c>
      <c r="Y270" s="39" t="str">
        <f>IF(veri!U212="","",(veri!U212))</f>
        <v/>
      </c>
      <c r="Z270" s="39" t="str">
        <f>IF(veri!V212="","",(veri!V212))</f>
        <v/>
      </c>
      <c r="AA270" s="39" t="str">
        <f>IF(veri!W212="","",(veri!W212))</f>
        <v/>
      </c>
      <c r="AB270" s="39" t="str">
        <f>IF(veri!X212="","",(veri!X212))</f>
        <v/>
      </c>
      <c r="AC270" s="39" t="str">
        <f>IF(veri!Y212="","",(veri!Y212))</f>
        <v/>
      </c>
      <c r="AD270" s="39" t="str">
        <f>IF(veri!Z212="","",(veri!Z212))</f>
        <v/>
      </c>
      <c r="AE270" s="42">
        <f>veri!AB212</f>
        <v>0</v>
      </c>
      <c r="AF270" s="43">
        <f>veri!AC212</f>
        <v>0</v>
      </c>
    </row>
    <row r="271" spans="6:32" x14ac:dyDescent="0.25">
      <c r="F271" s="38">
        <v>210</v>
      </c>
      <c r="G271" s="36" t="str">
        <f>IF(veri!C213="","",(veri!C213))</f>
        <v/>
      </c>
      <c r="H271" s="36" t="str">
        <f>IF(veri!D213="","",(veri!D213))</f>
        <v/>
      </c>
      <c r="I271" s="36" t="str">
        <f>IF(veri!E213="","",(veri!E213))</f>
        <v/>
      </c>
      <c r="J271" s="44" t="str">
        <f>IF(veri!F213="","",(veri!F213))</f>
        <v/>
      </c>
      <c r="K271" s="40" t="str">
        <f>IF(veri!G213="","",(veri!G213))</f>
        <v/>
      </c>
      <c r="L271" s="39" t="str">
        <f>IF(veri!H213="","",(veri!H213))</f>
        <v/>
      </c>
      <c r="M271" s="39" t="str">
        <f>IF(veri!I213="","",(veri!I213))</f>
        <v/>
      </c>
      <c r="N271" s="39" t="str">
        <f>IF(veri!J213="","",(veri!J213))</f>
        <v/>
      </c>
      <c r="O271" s="41" t="str">
        <f>IF(veri!K213="","",(veri!K213))</f>
        <v/>
      </c>
      <c r="P271" s="39" t="str">
        <f>IF(veri!L213="","",(veri!L213))</f>
        <v/>
      </c>
      <c r="Q271" s="39" t="str">
        <f>IF(veri!M213="","",(veri!M213))</f>
        <v/>
      </c>
      <c r="R271" s="39" t="str">
        <f>IF(veri!N213="","",(veri!N213))</f>
        <v/>
      </c>
      <c r="S271" s="39" t="str">
        <f>IF(veri!O213="","",(veri!O213))</f>
        <v/>
      </c>
      <c r="T271" s="39" t="str">
        <f>IF(veri!P213="","",(veri!P213))</f>
        <v/>
      </c>
      <c r="U271" s="39" t="str">
        <f>IF(veri!Q213="","",(veri!Q213))</f>
        <v/>
      </c>
      <c r="V271" s="39" t="str">
        <f>IF(veri!R213="","",(veri!R213))</f>
        <v/>
      </c>
      <c r="W271" s="39" t="str">
        <f>IF(veri!S213="","",(veri!S213))</f>
        <v/>
      </c>
      <c r="X271" s="39" t="str">
        <f>IF(veri!T213="","",(veri!T213))</f>
        <v/>
      </c>
      <c r="Y271" s="39" t="str">
        <f>IF(veri!U213="","",(veri!U213))</f>
        <v/>
      </c>
      <c r="Z271" s="39" t="str">
        <f>IF(veri!V213="","",(veri!V213))</f>
        <v/>
      </c>
      <c r="AA271" s="39" t="str">
        <f>IF(veri!W213="","",(veri!W213))</f>
        <v/>
      </c>
      <c r="AB271" s="39" t="str">
        <f>IF(veri!X213="","",(veri!X213))</f>
        <v/>
      </c>
      <c r="AC271" s="39" t="str">
        <f>IF(veri!Y213="","",(veri!Y213))</f>
        <v/>
      </c>
      <c r="AD271" s="39" t="str">
        <f>IF(veri!Z213="","",(veri!Z213))</f>
        <v/>
      </c>
      <c r="AE271" s="42">
        <f>veri!AB213</f>
        <v>0</v>
      </c>
      <c r="AF271" s="43">
        <f>veri!AC213</f>
        <v>0</v>
      </c>
    </row>
    <row r="272" spans="6:32" x14ac:dyDescent="0.25">
      <c r="F272" s="38">
        <v>211</v>
      </c>
      <c r="G272" s="36" t="str">
        <f>IF(veri!C214="","",(veri!C214))</f>
        <v/>
      </c>
      <c r="H272" s="36" t="str">
        <f>IF(veri!D214="","",(veri!D214))</f>
        <v/>
      </c>
      <c r="I272" s="36" t="str">
        <f>IF(veri!E214="","",(veri!E214))</f>
        <v/>
      </c>
      <c r="J272" s="44" t="str">
        <f>IF(veri!F214="","",(veri!F214))</f>
        <v/>
      </c>
      <c r="K272" s="40" t="str">
        <f>IF(veri!G214="","",(veri!G214))</f>
        <v/>
      </c>
      <c r="L272" s="39" t="str">
        <f>IF(veri!H214="","",(veri!H214))</f>
        <v/>
      </c>
      <c r="M272" s="39" t="str">
        <f>IF(veri!I214="","",(veri!I214))</f>
        <v/>
      </c>
      <c r="N272" s="39" t="str">
        <f>IF(veri!J214="","",(veri!J214))</f>
        <v/>
      </c>
      <c r="O272" s="41" t="str">
        <f>IF(veri!K214="","",(veri!K214))</f>
        <v/>
      </c>
      <c r="P272" s="39" t="str">
        <f>IF(veri!L214="","",(veri!L214))</f>
        <v/>
      </c>
      <c r="Q272" s="39" t="str">
        <f>IF(veri!M214="","",(veri!M214))</f>
        <v/>
      </c>
      <c r="R272" s="39" t="str">
        <f>IF(veri!N214="","",(veri!N214))</f>
        <v/>
      </c>
      <c r="S272" s="39" t="str">
        <f>IF(veri!O214="","",(veri!O214))</f>
        <v/>
      </c>
      <c r="T272" s="39" t="str">
        <f>IF(veri!P214="","",(veri!P214))</f>
        <v/>
      </c>
      <c r="U272" s="39" t="str">
        <f>IF(veri!Q214="","",(veri!Q214))</f>
        <v/>
      </c>
      <c r="V272" s="39" t="str">
        <f>IF(veri!R214="","",(veri!R214))</f>
        <v/>
      </c>
      <c r="W272" s="39" t="str">
        <f>IF(veri!S214="","",(veri!S214))</f>
        <v/>
      </c>
      <c r="X272" s="39" t="str">
        <f>IF(veri!T214="","",(veri!T214))</f>
        <v/>
      </c>
      <c r="Y272" s="39" t="str">
        <f>IF(veri!U214="","",(veri!U214))</f>
        <v/>
      </c>
      <c r="Z272" s="39" t="str">
        <f>IF(veri!V214="","",(veri!V214))</f>
        <v/>
      </c>
      <c r="AA272" s="39" t="str">
        <f>IF(veri!W214="","",(veri!W214))</f>
        <v/>
      </c>
      <c r="AB272" s="39" t="str">
        <f>IF(veri!X214="","",(veri!X214))</f>
        <v/>
      </c>
      <c r="AC272" s="39" t="str">
        <f>IF(veri!Y214="","",(veri!Y214))</f>
        <v/>
      </c>
      <c r="AD272" s="39" t="str">
        <f>IF(veri!Z214="","",(veri!Z214))</f>
        <v/>
      </c>
      <c r="AE272" s="42">
        <f>veri!AB214</f>
        <v>0</v>
      </c>
      <c r="AF272" s="43">
        <f>veri!AC214</f>
        <v>0</v>
      </c>
    </row>
    <row r="273" spans="6:32" x14ac:dyDescent="0.25">
      <c r="F273" s="38">
        <v>212</v>
      </c>
      <c r="G273" s="36" t="str">
        <f>IF(veri!C215="","",(veri!C215))</f>
        <v/>
      </c>
      <c r="H273" s="36" t="str">
        <f>IF(veri!D215="","",(veri!D215))</f>
        <v/>
      </c>
      <c r="I273" s="36" t="str">
        <f>IF(veri!E215="","",(veri!E215))</f>
        <v/>
      </c>
      <c r="J273" s="44" t="str">
        <f>IF(veri!F215="","",(veri!F215))</f>
        <v/>
      </c>
      <c r="K273" s="40" t="str">
        <f>IF(veri!G215="","",(veri!G215))</f>
        <v/>
      </c>
      <c r="L273" s="39" t="str">
        <f>IF(veri!H215="","",(veri!H215))</f>
        <v/>
      </c>
      <c r="M273" s="39" t="str">
        <f>IF(veri!I215="","",(veri!I215))</f>
        <v/>
      </c>
      <c r="N273" s="39" t="str">
        <f>IF(veri!J215="","",(veri!J215))</f>
        <v/>
      </c>
      <c r="O273" s="41" t="str">
        <f>IF(veri!K215="","",(veri!K215))</f>
        <v/>
      </c>
      <c r="P273" s="39" t="str">
        <f>IF(veri!L215="","",(veri!L215))</f>
        <v/>
      </c>
      <c r="Q273" s="39" t="str">
        <f>IF(veri!M215="","",(veri!M215))</f>
        <v/>
      </c>
      <c r="R273" s="39" t="str">
        <f>IF(veri!N215="","",(veri!N215))</f>
        <v/>
      </c>
      <c r="S273" s="39" t="str">
        <f>IF(veri!O215="","",(veri!O215))</f>
        <v/>
      </c>
      <c r="T273" s="39" t="str">
        <f>IF(veri!P215="","",(veri!P215))</f>
        <v/>
      </c>
      <c r="U273" s="39" t="str">
        <f>IF(veri!Q215="","",(veri!Q215))</f>
        <v/>
      </c>
      <c r="V273" s="39" t="str">
        <f>IF(veri!R215="","",(veri!R215))</f>
        <v/>
      </c>
      <c r="W273" s="39" t="str">
        <f>IF(veri!S215="","",(veri!S215))</f>
        <v/>
      </c>
      <c r="X273" s="39" t="str">
        <f>IF(veri!T215="","",(veri!T215))</f>
        <v/>
      </c>
      <c r="Y273" s="39" t="str">
        <f>IF(veri!U215="","",(veri!U215))</f>
        <v/>
      </c>
      <c r="Z273" s="39" t="str">
        <f>IF(veri!V215="","",(veri!V215))</f>
        <v/>
      </c>
      <c r="AA273" s="39" t="str">
        <f>IF(veri!W215="","",(veri!W215))</f>
        <v/>
      </c>
      <c r="AB273" s="39" t="str">
        <f>IF(veri!X215="","",(veri!X215))</f>
        <v/>
      </c>
      <c r="AC273" s="39" t="str">
        <f>IF(veri!Y215="","",(veri!Y215))</f>
        <v/>
      </c>
      <c r="AD273" s="39" t="str">
        <f>IF(veri!Z215="","",(veri!Z215))</f>
        <v/>
      </c>
      <c r="AE273" s="42">
        <f>veri!AB215</f>
        <v>0</v>
      </c>
      <c r="AF273" s="43">
        <f>veri!AC215</f>
        <v>0</v>
      </c>
    </row>
    <row r="274" spans="6:32" x14ac:dyDescent="0.25">
      <c r="F274" s="38">
        <v>213</v>
      </c>
      <c r="G274" s="36" t="str">
        <f>IF(veri!C216="","",(veri!C216))</f>
        <v/>
      </c>
      <c r="H274" s="36" t="str">
        <f>IF(veri!D216="","",(veri!D216))</f>
        <v/>
      </c>
      <c r="I274" s="36" t="str">
        <f>IF(veri!E216="","",(veri!E216))</f>
        <v/>
      </c>
      <c r="J274" s="44" t="str">
        <f>IF(veri!F216="","",(veri!F216))</f>
        <v/>
      </c>
      <c r="K274" s="40" t="str">
        <f>IF(veri!G216="","",(veri!G216))</f>
        <v/>
      </c>
      <c r="L274" s="39" t="str">
        <f>IF(veri!H216="","",(veri!H216))</f>
        <v/>
      </c>
      <c r="M274" s="39" t="str">
        <f>IF(veri!I216="","",(veri!I216))</f>
        <v/>
      </c>
      <c r="N274" s="39" t="str">
        <f>IF(veri!J216="","",(veri!J216))</f>
        <v/>
      </c>
      <c r="O274" s="41" t="str">
        <f>IF(veri!K216="","",(veri!K216))</f>
        <v/>
      </c>
      <c r="P274" s="39" t="str">
        <f>IF(veri!L216="","",(veri!L216))</f>
        <v/>
      </c>
      <c r="Q274" s="39" t="str">
        <f>IF(veri!M216="","",(veri!M216))</f>
        <v/>
      </c>
      <c r="R274" s="39" t="str">
        <f>IF(veri!N216="","",(veri!N216))</f>
        <v/>
      </c>
      <c r="S274" s="39" t="str">
        <f>IF(veri!O216="","",(veri!O216))</f>
        <v/>
      </c>
      <c r="T274" s="39" t="str">
        <f>IF(veri!P216="","",(veri!P216))</f>
        <v/>
      </c>
      <c r="U274" s="39" t="str">
        <f>IF(veri!Q216="","",(veri!Q216))</f>
        <v/>
      </c>
      <c r="V274" s="39" t="str">
        <f>IF(veri!R216="","",(veri!R216))</f>
        <v/>
      </c>
      <c r="W274" s="39" t="str">
        <f>IF(veri!S216="","",(veri!S216))</f>
        <v/>
      </c>
      <c r="X274" s="39" t="str">
        <f>IF(veri!T216="","",(veri!T216))</f>
        <v/>
      </c>
      <c r="Y274" s="39" t="str">
        <f>IF(veri!U216="","",(veri!U216))</f>
        <v/>
      </c>
      <c r="Z274" s="39" t="str">
        <f>IF(veri!V216="","",(veri!V216))</f>
        <v/>
      </c>
      <c r="AA274" s="39" t="str">
        <f>IF(veri!W216="","",(veri!W216))</f>
        <v/>
      </c>
      <c r="AB274" s="39" t="str">
        <f>IF(veri!X216="","",(veri!X216))</f>
        <v/>
      </c>
      <c r="AC274" s="39" t="str">
        <f>IF(veri!Y216="","",(veri!Y216))</f>
        <v/>
      </c>
      <c r="AD274" s="39" t="str">
        <f>IF(veri!Z216="","",(veri!Z216))</f>
        <v/>
      </c>
      <c r="AE274" s="42">
        <f>veri!AB216</f>
        <v>0</v>
      </c>
      <c r="AF274" s="43">
        <f>veri!AC216</f>
        <v>0</v>
      </c>
    </row>
    <row r="275" spans="6:32" x14ac:dyDescent="0.25">
      <c r="F275" s="38">
        <v>214</v>
      </c>
      <c r="G275" s="36" t="str">
        <f>IF(veri!C217="","",(veri!C217))</f>
        <v/>
      </c>
      <c r="H275" s="36" t="str">
        <f>IF(veri!D217="","",(veri!D217))</f>
        <v/>
      </c>
      <c r="I275" s="36" t="str">
        <f>IF(veri!E217="","",(veri!E217))</f>
        <v/>
      </c>
      <c r="J275" s="44" t="str">
        <f>IF(veri!F217="","",(veri!F217))</f>
        <v/>
      </c>
      <c r="K275" s="40" t="str">
        <f>IF(veri!G217="","",(veri!G217))</f>
        <v/>
      </c>
      <c r="L275" s="39" t="str">
        <f>IF(veri!H217="","",(veri!H217))</f>
        <v/>
      </c>
      <c r="M275" s="39" t="str">
        <f>IF(veri!I217="","",(veri!I217))</f>
        <v/>
      </c>
      <c r="N275" s="39" t="str">
        <f>IF(veri!J217="","",(veri!J217))</f>
        <v/>
      </c>
      <c r="O275" s="41" t="str">
        <f>IF(veri!K217="","",(veri!K217))</f>
        <v/>
      </c>
      <c r="P275" s="39" t="str">
        <f>IF(veri!L217="","",(veri!L217))</f>
        <v/>
      </c>
      <c r="Q275" s="39" t="str">
        <f>IF(veri!M217="","",(veri!M217))</f>
        <v/>
      </c>
      <c r="R275" s="39" t="str">
        <f>IF(veri!N217="","",(veri!N217))</f>
        <v/>
      </c>
      <c r="S275" s="39" t="str">
        <f>IF(veri!O217="","",(veri!O217))</f>
        <v/>
      </c>
      <c r="T275" s="39" t="str">
        <f>IF(veri!P217="","",(veri!P217))</f>
        <v/>
      </c>
      <c r="U275" s="39" t="str">
        <f>IF(veri!Q217="","",(veri!Q217))</f>
        <v/>
      </c>
      <c r="V275" s="39" t="str">
        <f>IF(veri!R217="","",(veri!R217))</f>
        <v/>
      </c>
      <c r="W275" s="39" t="str">
        <f>IF(veri!S217="","",(veri!S217))</f>
        <v/>
      </c>
      <c r="X275" s="39" t="str">
        <f>IF(veri!T217="","",(veri!T217))</f>
        <v/>
      </c>
      <c r="Y275" s="39" t="str">
        <f>IF(veri!U217="","",(veri!U217))</f>
        <v/>
      </c>
      <c r="Z275" s="39" t="str">
        <f>IF(veri!V217="","",(veri!V217))</f>
        <v/>
      </c>
      <c r="AA275" s="39" t="str">
        <f>IF(veri!W217="","",(veri!W217))</f>
        <v/>
      </c>
      <c r="AB275" s="39" t="str">
        <f>IF(veri!X217="","",(veri!X217))</f>
        <v/>
      </c>
      <c r="AC275" s="39" t="str">
        <f>IF(veri!Y217="","",(veri!Y217))</f>
        <v/>
      </c>
      <c r="AD275" s="39" t="str">
        <f>IF(veri!Z217="","",(veri!Z217))</f>
        <v/>
      </c>
      <c r="AE275" s="42">
        <f>veri!AB217</f>
        <v>0</v>
      </c>
      <c r="AF275" s="43">
        <f>veri!AC217</f>
        <v>0</v>
      </c>
    </row>
    <row r="276" spans="6:32" x14ac:dyDescent="0.25">
      <c r="F276" s="38">
        <v>215</v>
      </c>
      <c r="G276" s="36" t="str">
        <f>IF(veri!C218="","",(veri!C218))</f>
        <v/>
      </c>
      <c r="H276" s="36" t="str">
        <f>IF(veri!D218="","",(veri!D218))</f>
        <v/>
      </c>
      <c r="I276" s="36" t="str">
        <f>IF(veri!E218="","",(veri!E218))</f>
        <v/>
      </c>
      <c r="J276" s="44" t="str">
        <f>IF(veri!F218="","",(veri!F218))</f>
        <v/>
      </c>
      <c r="K276" s="40" t="str">
        <f>IF(veri!G218="","",(veri!G218))</f>
        <v/>
      </c>
      <c r="L276" s="39" t="str">
        <f>IF(veri!H218="","",(veri!H218))</f>
        <v/>
      </c>
      <c r="M276" s="39" t="str">
        <f>IF(veri!I218="","",(veri!I218))</f>
        <v/>
      </c>
      <c r="N276" s="39" t="str">
        <f>IF(veri!J218="","",(veri!J218))</f>
        <v/>
      </c>
      <c r="O276" s="41" t="str">
        <f>IF(veri!K218="","",(veri!K218))</f>
        <v/>
      </c>
      <c r="P276" s="39" t="str">
        <f>IF(veri!L218="","",(veri!L218))</f>
        <v/>
      </c>
      <c r="Q276" s="39" t="str">
        <f>IF(veri!M218="","",(veri!M218))</f>
        <v/>
      </c>
      <c r="R276" s="39" t="str">
        <f>IF(veri!N218="","",(veri!N218))</f>
        <v/>
      </c>
      <c r="S276" s="39" t="str">
        <f>IF(veri!O218="","",(veri!O218))</f>
        <v/>
      </c>
      <c r="T276" s="39" t="str">
        <f>IF(veri!P218="","",(veri!P218))</f>
        <v/>
      </c>
      <c r="U276" s="39" t="str">
        <f>IF(veri!Q218="","",(veri!Q218))</f>
        <v/>
      </c>
      <c r="V276" s="39" t="str">
        <f>IF(veri!R218="","",(veri!R218))</f>
        <v/>
      </c>
      <c r="W276" s="39" t="str">
        <f>IF(veri!S218="","",(veri!S218))</f>
        <v/>
      </c>
      <c r="X276" s="39" t="str">
        <f>IF(veri!T218="","",(veri!T218))</f>
        <v/>
      </c>
      <c r="Y276" s="39" t="str">
        <f>IF(veri!U218="","",(veri!U218))</f>
        <v/>
      </c>
      <c r="Z276" s="39" t="str">
        <f>IF(veri!V218="","",(veri!V218))</f>
        <v/>
      </c>
      <c r="AA276" s="39" t="str">
        <f>IF(veri!W218="","",(veri!W218))</f>
        <v/>
      </c>
      <c r="AB276" s="39" t="str">
        <f>IF(veri!X218="","",(veri!X218))</f>
        <v/>
      </c>
      <c r="AC276" s="39" t="str">
        <f>IF(veri!Y218="","",(veri!Y218))</f>
        <v/>
      </c>
      <c r="AD276" s="39" t="str">
        <f>IF(veri!Z218="","",(veri!Z218))</f>
        <v/>
      </c>
      <c r="AE276" s="42">
        <f>veri!AB218</f>
        <v>0</v>
      </c>
      <c r="AF276" s="43">
        <f>veri!AC218</f>
        <v>0</v>
      </c>
    </row>
    <row r="277" spans="6:32" x14ac:dyDescent="0.25">
      <c r="F277" s="38">
        <v>216</v>
      </c>
      <c r="G277" s="36" t="str">
        <f>IF(veri!C219="","",(veri!C219))</f>
        <v/>
      </c>
      <c r="H277" s="36" t="str">
        <f>IF(veri!D219="","",(veri!D219))</f>
        <v/>
      </c>
      <c r="I277" s="36" t="str">
        <f>IF(veri!E219="","",(veri!E219))</f>
        <v/>
      </c>
      <c r="J277" s="44" t="str">
        <f>IF(veri!F219="","",(veri!F219))</f>
        <v/>
      </c>
      <c r="K277" s="40" t="str">
        <f>IF(veri!G219="","",(veri!G219))</f>
        <v/>
      </c>
      <c r="L277" s="39" t="str">
        <f>IF(veri!H219="","",(veri!H219))</f>
        <v/>
      </c>
      <c r="M277" s="39" t="str">
        <f>IF(veri!I219="","",(veri!I219))</f>
        <v/>
      </c>
      <c r="N277" s="39" t="str">
        <f>IF(veri!J219="","",(veri!J219))</f>
        <v/>
      </c>
      <c r="O277" s="41" t="str">
        <f>IF(veri!K219="","",(veri!K219))</f>
        <v/>
      </c>
      <c r="P277" s="39" t="str">
        <f>IF(veri!L219="","",(veri!L219))</f>
        <v/>
      </c>
      <c r="Q277" s="39" t="str">
        <f>IF(veri!M219="","",(veri!M219))</f>
        <v/>
      </c>
      <c r="R277" s="39" t="str">
        <f>IF(veri!N219="","",(veri!N219))</f>
        <v/>
      </c>
      <c r="S277" s="39" t="str">
        <f>IF(veri!O219="","",(veri!O219))</f>
        <v/>
      </c>
      <c r="T277" s="39" t="str">
        <f>IF(veri!P219="","",(veri!P219))</f>
        <v/>
      </c>
      <c r="U277" s="39" t="str">
        <f>IF(veri!Q219="","",(veri!Q219))</f>
        <v/>
      </c>
      <c r="V277" s="39" t="str">
        <f>IF(veri!R219="","",(veri!R219))</f>
        <v/>
      </c>
      <c r="W277" s="39" t="str">
        <f>IF(veri!S219="","",(veri!S219))</f>
        <v/>
      </c>
      <c r="X277" s="39" t="str">
        <f>IF(veri!T219="","",(veri!T219))</f>
        <v/>
      </c>
      <c r="Y277" s="39" t="str">
        <f>IF(veri!U219="","",(veri!U219))</f>
        <v/>
      </c>
      <c r="Z277" s="39" t="str">
        <f>IF(veri!V219="","",(veri!V219))</f>
        <v/>
      </c>
      <c r="AA277" s="39" t="str">
        <f>IF(veri!W219="","",(veri!W219))</f>
        <v/>
      </c>
      <c r="AB277" s="39" t="str">
        <f>IF(veri!X219="","",(veri!X219))</f>
        <v/>
      </c>
      <c r="AC277" s="39" t="str">
        <f>IF(veri!Y219="","",(veri!Y219))</f>
        <v/>
      </c>
      <c r="AD277" s="39" t="str">
        <f>IF(veri!Z219="","",(veri!Z219))</f>
        <v/>
      </c>
      <c r="AE277" s="42">
        <f>veri!AB219</f>
        <v>0</v>
      </c>
      <c r="AF277" s="43">
        <f>veri!AC219</f>
        <v>0</v>
      </c>
    </row>
    <row r="278" spans="6:32" x14ac:dyDescent="0.25">
      <c r="F278" s="38">
        <v>217</v>
      </c>
      <c r="G278" s="36" t="str">
        <f>IF(veri!C220="","",(veri!C220))</f>
        <v/>
      </c>
      <c r="H278" s="36" t="str">
        <f>IF(veri!D220="","",(veri!D220))</f>
        <v/>
      </c>
      <c r="I278" s="36" t="str">
        <f>IF(veri!E220="","",(veri!E220))</f>
        <v/>
      </c>
      <c r="J278" s="44" t="str">
        <f>IF(veri!F220="","",(veri!F220))</f>
        <v/>
      </c>
      <c r="K278" s="40" t="str">
        <f>IF(veri!G220="","",(veri!G220))</f>
        <v/>
      </c>
      <c r="L278" s="39" t="str">
        <f>IF(veri!H220="","",(veri!H220))</f>
        <v/>
      </c>
      <c r="M278" s="39" t="str">
        <f>IF(veri!I220="","",(veri!I220))</f>
        <v/>
      </c>
      <c r="N278" s="39" t="str">
        <f>IF(veri!J220="","",(veri!J220))</f>
        <v/>
      </c>
      <c r="O278" s="41" t="str">
        <f>IF(veri!K220="","",(veri!K220))</f>
        <v/>
      </c>
      <c r="P278" s="39" t="str">
        <f>IF(veri!L220="","",(veri!L220))</f>
        <v/>
      </c>
      <c r="Q278" s="39" t="str">
        <f>IF(veri!M220="","",(veri!M220))</f>
        <v/>
      </c>
      <c r="R278" s="39" t="str">
        <f>IF(veri!N220="","",(veri!N220))</f>
        <v/>
      </c>
      <c r="S278" s="39" t="str">
        <f>IF(veri!O220="","",(veri!O220))</f>
        <v/>
      </c>
      <c r="T278" s="39" t="str">
        <f>IF(veri!P220="","",(veri!P220))</f>
        <v/>
      </c>
      <c r="U278" s="39" t="str">
        <f>IF(veri!Q220="","",(veri!Q220))</f>
        <v/>
      </c>
      <c r="V278" s="39" t="str">
        <f>IF(veri!R220="","",(veri!R220))</f>
        <v/>
      </c>
      <c r="W278" s="39" t="str">
        <f>IF(veri!S220="","",(veri!S220))</f>
        <v/>
      </c>
      <c r="X278" s="39" t="str">
        <f>IF(veri!T220="","",(veri!T220))</f>
        <v/>
      </c>
      <c r="Y278" s="39" t="str">
        <f>IF(veri!U220="","",(veri!U220))</f>
        <v/>
      </c>
      <c r="Z278" s="39" t="str">
        <f>IF(veri!V220="","",(veri!V220))</f>
        <v/>
      </c>
      <c r="AA278" s="39" t="str">
        <f>IF(veri!W220="","",(veri!W220))</f>
        <v/>
      </c>
      <c r="AB278" s="39" t="str">
        <f>IF(veri!X220="","",(veri!X220))</f>
        <v/>
      </c>
      <c r="AC278" s="39" t="str">
        <f>IF(veri!Y220="","",(veri!Y220))</f>
        <v/>
      </c>
      <c r="AD278" s="39" t="str">
        <f>IF(veri!Z220="","",(veri!Z220))</f>
        <v/>
      </c>
      <c r="AE278" s="42">
        <f>veri!AB220</f>
        <v>0</v>
      </c>
      <c r="AF278" s="43">
        <f>veri!AC220</f>
        <v>0</v>
      </c>
    </row>
    <row r="279" spans="6:32" x14ac:dyDescent="0.25">
      <c r="F279" s="38">
        <v>218</v>
      </c>
      <c r="G279" s="36" t="str">
        <f>IF(veri!C221="","",(veri!C221))</f>
        <v/>
      </c>
      <c r="H279" s="36" t="str">
        <f>IF(veri!D221="","",(veri!D221))</f>
        <v/>
      </c>
      <c r="I279" s="36" t="str">
        <f>IF(veri!E221="","",(veri!E221))</f>
        <v/>
      </c>
      <c r="J279" s="44" t="str">
        <f>IF(veri!F221="","",(veri!F221))</f>
        <v/>
      </c>
      <c r="K279" s="40" t="str">
        <f>IF(veri!G221="","",(veri!G221))</f>
        <v/>
      </c>
      <c r="L279" s="39" t="str">
        <f>IF(veri!H221="","",(veri!H221))</f>
        <v/>
      </c>
      <c r="M279" s="39" t="str">
        <f>IF(veri!I221="","",(veri!I221))</f>
        <v/>
      </c>
      <c r="N279" s="39" t="str">
        <f>IF(veri!J221="","",(veri!J221))</f>
        <v/>
      </c>
      <c r="O279" s="41" t="str">
        <f>IF(veri!K221="","",(veri!K221))</f>
        <v/>
      </c>
      <c r="P279" s="39" t="str">
        <f>IF(veri!L221="","",(veri!L221))</f>
        <v/>
      </c>
      <c r="Q279" s="39" t="str">
        <f>IF(veri!M221="","",(veri!M221))</f>
        <v/>
      </c>
      <c r="R279" s="39" t="str">
        <f>IF(veri!N221="","",(veri!N221))</f>
        <v/>
      </c>
      <c r="S279" s="39" t="str">
        <f>IF(veri!O221="","",(veri!O221))</f>
        <v/>
      </c>
      <c r="T279" s="39" t="str">
        <f>IF(veri!P221="","",(veri!P221))</f>
        <v/>
      </c>
      <c r="U279" s="39" t="str">
        <f>IF(veri!Q221="","",(veri!Q221))</f>
        <v/>
      </c>
      <c r="V279" s="39" t="str">
        <f>IF(veri!R221="","",(veri!R221))</f>
        <v/>
      </c>
      <c r="W279" s="39" t="str">
        <f>IF(veri!S221="","",(veri!S221))</f>
        <v/>
      </c>
      <c r="X279" s="39" t="str">
        <f>IF(veri!T221="","",(veri!T221))</f>
        <v/>
      </c>
      <c r="Y279" s="39" t="str">
        <f>IF(veri!U221="","",(veri!U221))</f>
        <v/>
      </c>
      <c r="Z279" s="39" t="str">
        <f>IF(veri!V221="","",(veri!V221))</f>
        <v/>
      </c>
      <c r="AA279" s="39" t="str">
        <f>IF(veri!W221="","",(veri!W221))</f>
        <v/>
      </c>
      <c r="AB279" s="39" t="str">
        <f>IF(veri!X221="","",(veri!X221))</f>
        <v/>
      </c>
      <c r="AC279" s="39" t="str">
        <f>IF(veri!Y221="","",(veri!Y221))</f>
        <v/>
      </c>
      <c r="AD279" s="39" t="str">
        <f>IF(veri!Z221="","",(veri!Z221))</f>
        <v/>
      </c>
      <c r="AE279" s="42">
        <f>veri!AB221</f>
        <v>0</v>
      </c>
      <c r="AF279" s="43">
        <f>veri!AC221</f>
        <v>0</v>
      </c>
    </row>
    <row r="280" spans="6:32" x14ac:dyDescent="0.25">
      <c r="F280" s="38">
        <v>219</v>
      </c>
      <c r="G280" s="36" t="str">
        <f>IF(veri!C222="","",(veri!C222))</f>
        <v/>
      </c>
      <c r="H280" s="36" t="str">
        <f>IF(veri!D222="","",(veri!D222))</f>
        <v/>
      </c>
      <c r="I280" s="36" t="str">
        <f>IF(veri!E222="","",(veri!E222))</f>
        <v/>
      </c>
      <c r="J280" s="44" t="str">
        <f>IF(veri!F222="","",(veri!F222))</f>
        <v/>
      </c>
      <c r="K280" s="40" t="str">
        <f>IF(veri!G222="","",(veri!G222))</f>
        <v/>
      </c>
      <c r="L280" s="39" t="str">
        <f>IF(veri!H222="","",(veri!H222))</f>
        <v/>
      </c>
      <c r="M280" s="39" t="str">
        <f>IF(veri!I222="","",(veri!I222))</f>
        <v/>
      </c>
      <c r="N280" s="39" t="str">
        <f>IF(veri!J222="","",(veri!J222))</f>
        <v/>
      </c>
      <c r="O280" s="41" t="str">
        <f>IF(veri!K222="","",(veri!K222))</f>
        <v/>
      </c>
      <c r="P280" s="39" t="str">
        <f>IF(veri!L222="","",(veri!L222))</f>
        <v/>
      </c>
      <c r="Q280" s="39" t="str">
        <f>IF(veri!M222="","",(veri!M222))</f>
        <v/>
      </c>
      <c r="R280" s="39" t="str">
        <f>IF(veri!N222="","",(veri!N222))</f>
        <v/>
      </c>
      <c r="S280" s="39" t="str">
        <f>IF(veri!O222="","",(veri!O222))</f>
        <v/>
      </c>
      <c r="T280" s="39" t="str">
        <f>IF(veri!P222="","",(veri!P222))</f>
        <v/>
      </c>
      <c r="U280" s="39" t="str">
        <f>IF(veri!Q222="","",(veri!Q222))</f>
        <v/>
      </c>
      <c r="V280" s="39" t="str">
        <f>IF(veri!R222="","",(veri!R222))</f>
        <v/>
      </c>
      <c r="W280" s="39" t="str">
        <f>IF(veri!S222="","",(veri!S222))</f>
        <v/>
      </c>
      <c r="X280" s="39" t="str">
        <f>IF(veri!T222="","",(veri!T222))</f>
        <v/>
      </c>
      <c r="Y280" s="39" t="str">
        <f>IF(veri!U222="","",(veri!U222))</f>
        <v/>
      </c>
      <c r="Z280" s="39" t="str">
        <f>IF(veri!V222="","",(veri!V222))</f>
        <v/>
      </c>
      <c r="AA280" s="39" t="str">
        <f>IF(veri!W222="","",(veri!W222))</f>
        <v/>
      </c>
      <c r="AB280" s="39" t="str">
        <f>IF(veri!X222="","",(veri!X222))</f>
        <v/>
      </c>
      <c r="AC280" s="39" t="str">
        <f>IF(veri!Y222="","",(veri!Y222))</f>
        <v/>
      </c>
      <c r="AD280" s="39" t="str">
        <f>IF(veri!Z222="","",(veri!Z222))</f>
        <v/>
      </c>
      <c r="AE280" s="42">
        <f>veri!AB222</f>
        <v>0</v>
      </c>
      <c r="AF280" s="43">
        <f>veri!AC222</f>
        <v>0</v>
      </c>
    </row>
    <row r="281" spans="6:32" x14ac:dyDescent="0.25">
      <c r="F281" s="38">
        <v>220</v>
      </c>
      <c r="G281" s="36" t="str">
        <f>IF(veri!C223="","",(veri!C223))</f>
        <v/>
      </c>
      <c r="H281" s="36" t="str">
        <f>IF(veri!D223="","",(veri!D223))</f>
        <v/>
      </c>
      <c r="I281" s="36" t="str">
        <f>IF(veri!E223="","",(veri!E223))</f>
        <v/>
      </c>
      <c r="J281" s="44" t="str">
        <f>IF(veri!F223="","",(veri!F223))</f>
        <v/>
      </c>
      <c r="K281" s="40" t="str">
        <f>IF(veri!G223="","",(veri!G223))</f>
        <v/>
      </c>
      <c r="L281" s="39" t="str">
        <f>IF(veri!H223="","",(veri!H223))</f>
        <v/>
      </c>
      <c r="M281" s="39" t="str">
        <f>IF(veri!I223="","",(veri!I223))</f>
        <v/>
      </c>
      <c r="N281" s="39" t="str">
        <f>IF(veri!J223="","",(veri!J223))</f>
        <v/>
      </c>
      <c r="O281" s="41" t="str">
        <f>IF(veri!K223="","",(veri!K223))</f>
        <v/>
      </c>
      <c r="P281" s="39" t="str">
        <f>IF(veri!L223="","",(veri!L223))</f>
        <v/>
      </c>
      <c r="Q281" s="39" t="str">
        <f>IF(veri!M223="","",(veri!M223))</f>
        <v/>
      </c>
      <c r="R281" s="39" t="str">
        <f>IF(veri!N223="","",(veri!N223))</f>
        <v/>
      </c>
      <c r="S281" s="39" t="str">
        <f>IF(veri!O223="","",(veri!O223))</f>
        <v/>
      </c>
      <c r="T281" s="39" t="str">
        <f>IF(veri!P223="","",(veri!P223))</f>
        <v/>
      </c>
      <c r="U281" s="39" t="str">
        <f>IF(veri!Q223="","",(veri!Q223))</f>
        <v/>
      </c>
      <c r="V281" s="39" t="str">
        <f>IF(veri!R223="","",(veri!R223))</f>
        <v/>
      </c>
      <c r="W281" s="39" t="str">
        <f>IF(veri!S223="","",(veri!S223))</f>
        <v/>
      </c>
      <c r="X281" s="39" t="str">
        <f>IF(veri!T223="","",(veri!T223))</f>
        <v/>
      </c>
      <c r="Y281" s="39" t="str">
        <f>IF(veri!U223="","",(veri!U223))</f>
        <v/>
      </c>
      <c r="Z281" s="39" t="str">
        <f>IF(veri!V223="","",(veri!V223))</f>
        <v/>
      </c>
      <c r="AA281" s="39" t="str">
        <f>IF(veri!W223="","",(veri!W223))</f>
        <v/>
      </c>
      <c r="AB281" s="39" t="str">
        <f>IF(veri!X223="","",(veri!X223))</f>
        <v/>
      </c>
      <c r="AC281" s="39" t="str">
        <f>IF(veri!Y223="","",(veri!Y223))</f>
        <v/>
      </c>
      <c r="AD281" s="39" t="str">
        <f>IF(veri!Z223="","",(veri!Z223))</f>
        <v/>
      </c>
      <c r="AE281" s="42">
        <f>veri!AB223</f>
        <v>0</v>
      </c>
      <c r="AF281" s="43">
        <f>veri!AC223</f>
        <v>0</v>
      </c>
    </row>
    <row r="282" spans="6:32" x14ac:dyDescent="0.25">
      <c r="F282" s="38">
        <v>221</v>
      </c>
      <c r="G282" s="36" t="str">
        <f>IF(veri!C224="","",(veri!C224))</f>
        <v/>
      </c>
      <c r="H282" s="36" t="str">
        <f>IF(veri!D224="","",(veri!D224))</f>
        <v/>
      </c>
      <c r="I282" s="36" t="str">
        <f>IF(veri!E224="","",(veri!E224))</f>
        <v/>
      </c>
      <c r="J282" s="44" t="str">
        <f>IF(veri!F224="","",(veri!F224))</f>
        <v/>
      </c>
      <c r="K282" s="40" t="str">
        <f>IF(veri!G224="","",(veri!G224))</f>
        <v/>
      </c>
      <c r="L282" s="39" t="str">
        <f>IF(veri!H224="","",(veri!H224))</f>
        <v/>
      </c>
      <c r="M282" s="39" t="str">
        <f>IF(veri!I224="","",(veri!I224))</f>
        <v/>
      </c>
      <c r="N282" s="39" t="str">
        <f>IF(veri!J224="","",(veri!J224))</f>
        <v/>
      </c>
      <c r="O282" s="41" t="str">
        <f>IF(veri!K224="","",(veri!K224))</f>
        <v/>
      </c>
      <c r="P282" s="39" t="str">
        <f>IF(veri!L224="","",(veri!L224))</f>
        <v/>
      </c>
      <c r="Q282" s="39" t="str">
        <f>IF(veri!M224="","",(veri!M224))</f>
        <v/>
      </c>
      <c r="R282" s="39" t="str">
        <f>IF(veri!N224="","",(veri!N224))</f>
        <v/>
      </c>
      <c r="S282" s="39" t="str">
        <f>IF(veri!O224="","",(veri!O224))</f>
        <v/>
      </c>
      <c r="T282" s="39" t="str">
        <f>IF(veri!P224="","",(veri!P224))</f>
        <v/>
      </c>
      <c r="U282" s="39" t="str">
        <f>IF(veri!Q224="","",(veri!Q224))</f>
        <v/>
      </c>
      <c r="V282" s="39" t="str">
        <f>IF(veri!R224="","",(veri!R224))</f>
        <v/>
      </c>
      <c r="W282" s="39" t="str">
        <f>IF(veri!S224="","",(veri!S224))</f>
        <v/>
      </c>
      <c r="X282" s="39" t="str">
        <f>IF(veri!T224="","",(veri!T224))</f>
        <v/>
      </c>
      <c r="Y282" s="39" t="str">
        <f>IF(veri!U224="","",(veri!U224))</f>
        <v/>
      </c>
      <c r="Z282" s="39" t="str">
        <f>IF(veri!V224="","",(veri!V224))</f>
        <v/>
      </c>
      <c r="AA282" s="39" t="str">
        <f>IF(veri!W224="","",(veri!W224))</f>
        <v/>
      </c>
      <c r="AB282" s="39" t="str">
        <f>IF(veri!X224="","",(veri!X224))</f>
        <v/>
      </c>
      <c r="AC282" s="39" t="str">
        <f>IF(veri!Y224="","",(veri!Y224))</f>
        <v/>
      </c>
      <c r="AD282" s="39" t="str">
        <f>IF(veri!Z224="","",(veri!Z224))</f>
        <v/>
      </c>
      <c r="AE282" s="42">
        <f>veri!AB224</f>
        <v>0</v>
      </c>
      <c r="AF282" s="43">
        <f>veri!AC224</f>
        <v>0</v>
      </c>
    </row>
    <row r="283" spans="6:32" x14ac:dyDescent="0.25">
      <c r="F283" s="38">
        <v>222</v>
      </c>
      <c r="G283" s="36" t="str">
        <f>IF(veri!C225="","",(veri!C225))</f>
        <v/>
      </c>
      <c r="H283" s="36" t="str">
        <f>IF(veri!D225="","",(veri!D225))</f>
        <v/>
      </c>
      <c r="I283" s="36" t="str">
        <f>IF(veri!E225="","",(veri!E225))</f>
        <v/>
      </c>
      <c r="J283" s="44" t="str">
        <f>IF(veri!F225="","",(veri!F225))</f>
        <v/>
      </c>
      <c r="K283" s="40" t="str">
        <f>IF(veri!G225="","",(veri!G225))</f>
        <v/>
      </c>
      <c r="L283" s="39" t="str">
        <f>IF(veri!H225="","",(veri!H225))</f>
        <v/>
      </c>
      <c r="M283" s="39" t="str">
        <f>IF(veri!I225="","",(veri!I225))</f>
        <v/>
      </c>
      <c r="N283" s="39" t="str">
        <f>IF(veri!J225="","",(veri!J225))</f>
        <v/>
      </c>
      <c r="O283" s="41" t="str">
        <f>IF(veri!K225="","",(veri!K225))</f>
        <v/>
      </c>
      <c r="P283" s="39" t="str">
        <f>IF(veri!L225="","",(veri!L225))</f>
        <v/>
      </c>
      <c r="Q283" s="39" t="str">
        <f>IF(veri!M225="","",(veri!M225))</f>
        <v/>
      </c>
      <c r="R283" s="39" t="str">
        <f>IF(veri!N225="","",(veri!N225))</f>
        <v/>
      </c>
      <c r="S283" s="39" t="str">
        <f>IF(veri!O225="","",(veri!O225))</f>
        <v/>
      </c>
      <c r="T283" s="39" t="str">
        <f>IF(veri!P225="","",(veri!P225))</f>
        <v/>
      </c>
      <c r="U283" s="39" t="str">
        <f>IF(veri!Q225="","",(veri!Q225))</f>
        <v/>
      </c>
      <c r="V283" s="39" t="str">
        <f>IF(veri!R225="","",(veri!R225))</f>
        <v/>
      </c>
      <c r="W283" s="39" t="str">
        <f>IF(veri!S225="","",(veri!S225))</f>
        <v/>
      </c>
      <c r="X283" s="39" t="str">
        <f>IF(veri!T225="","",(veri!T225))</f>
        <v/>
      </c>
      <c r="Y283" s="39" t="str">
        <f>IF(veri!U225="","",(veri!U225))</f>
        <v/>
      </c>
      <c r="Z283" s="39" t="str">
        <f>IF(veri!V225="","",(veri!V225))</f>
        <v/>
      </c>
      <c r="AA283" s="39" t="str">
        <f>IF(veri!W225="","",(veri!W225))</f>
        <v/>
      </c>
      <c r="AB283" s="39" t="str">
        <f>IF(veri!X225="","",(veri!X225))</f>
        <v/>
      </c>
      <c r="AC283" s="39" t="str">
        <f>IF(veri!Y225="","",(veri!Y225))</f>
        <v/>
      </c>
      <c r="AD283" s="39" t="str">
        <f>IF(veri!Z225="","",(veri!Z225))</f>
        <v/>
      </c>
      <c r="AE283" s="42">
        <f>veri!AB225</f>
        <v>0</v>
      </c>
      <c r="AF283" s="43">
        <f>veri!AC225</f>
        <v>0</v>
      </c>
    </row>
    <row r="284" spans="6:32" x14ac:dyDescent="0.25">
      <c r="F284" s="38">
        <v>223</v>
      </c>
      <c r="G284" s="36" t="str">
        <f>IF(veri!C226="","",(veri!C226))</f>
        <v/>
      </c>
      <c r="H284" s="36" t="str">
        <f>IF(veri!D226="","",(veri!D226))</f>
        <v/>
      </c>
      <c r="I284" s="36" t="str">
        <f>IF(veri!E226="","",(veri!E226))</f>
        <v/>
      </c>
      <c r="J284" s="44" t="str">
        <f>IF(veri!F226="","",(veri!F226))</f>
        <v/>
      </c>
      <c r="K284" s="40" t="str">
        <f>IF(veri!G226="","",(veri!G226))</f>
        <v/>
      </c>
      <c r="L284" s="39" t="str">
        <f>IF(veri!H226="","",(veri!H226))</f>
        <v/>
      </c>
      <c r="M284" s="39" t="str">
        <f>IF(veri!I226="","",(veri!I226))</f>
        <v/>
      </c>
      <c r="N284" s="39" t="str">
        <f>IF(veri!J226="","",(veri!J226))</f>
        <v/>
      </c>
      <c r="O284" s="41" t="str">
        <f>IF(veri!K226="","",(veri!K226))</f>
        <v/>
      </c>
      <c r="P284" s="39" t="str">
        <f>IF(veri!L226="","",(veri!L226))</f>
        <v/>
      </c>
      <c r="Q284" s="39" t="str">
        <f>IF(veri!M226="","",(veri!M226))</f>
        <v/>
      </c>
      <c r="R284" s="39" t="str">
        <f>IF(veri!N226="","",(veri!N226))</f>
        <v/>
      </c>
      <c r="S284" s="39" t="str">
        <f>IF(veri!O226="","",(veri!O226))</f>
        <v/>
      </c>
      <c r="T284" s="39" t="str">
        <f>IF(veri!P226="","",(veri!P226))</f>
        <v/>
      </c>
      <c r="U284" s="39" t="str">
        <f>IF(veri!Q226="","",(veri!Q226))</f>
        <v/>
      </c>
      <c r="V284" s="39" t="str">
        <f>IF(veri!R226="","",(veri!R226))</f>
        <v/>
      </c>
      <c r="W284" s="39" t="str">
        <f>IF(veri!S226="","",(veri!S226))</f>
        <v/>
      </c>
      <c r="X284" s="39" t="str">
        <f>IF(veri!T226="","",(veri!T226))</f>
        <v/>
      </c>
      <c r="Y284" s="39" t="str">
        <f>IF(veri!U226="","",(veri!U226))</f>
        <v/>
      </c>
      <c r="Z284" s="39" t="str">
        <f>IF(veri!V226="","",(veri!V226))</f>
        <v/>
      </c>
      <c r="AA284" s="39" t="str">
        <f>IF(veri!W226="","",(veri!W226))</f>
        <v/>
      </c>
      <c r="AB284" s="39" t="str">
        <f>IF(veri!X226="","",(veri!X226))</f>
        <v/>
      </c>
      <c r="AC284" s="39" t="str">
        <f>IF(veri!Y226="","",(veri!Y226))</f>
        <v/>
      </c>
      <c r="AD284" s="39" t="str">
        <f>IF(veri!Z226="","",(veri!Z226))</f>
        <v/>
      </c>
      <c r="AE284" s="42">
        <f>veri!AB226</f>
        <v>0</v>
      </c>
      <c r="AF284" s="43">
        <f>veri!AC226</f>
        <v>0</v>
      </c>
    </row>
    <row r="285" spans="6:32" x14ac:dyDescent="0.25">
      <c r="F285" s="38">
        <v>224</v>
      </c>
      <c r="G285" s="36" t="str">
        <f>IF(veri!C227="","",(veri!C227))</f>
        <v/>
      </c>
      <c r="H285" s="36" t="str">
        <f>IF(veri!D227="","",(veri!D227))</f>
        <v/>
      </c>
      <c r="I285" s="36" t="str">
        <f>IF(veri!E227="","",(veri!E227))</f>
        <v/>
      </c>
      <c r="J285" s="44" t="str">
        <f>IF(veri!F227="","",(veri!F227))</f>
        <v/>
      </c>
      <c r="K285" s="40" t="str">
        <f>IF(veri!G227="","",(veri!G227))</f>
        <v/>
      </c>
      <c r="L285" s="39" t="str">
        <f>IF(veri!H227="","",(veri!H227))</f>
        <v/>
      </c>
      <c r="M285" s="39" t="str">
        <f>IF(veri!I227="","",(veri!I227))</f>
        <v/>
      </c>
      <c r="N285" s="39" t="str">
        <f>IF(veri!J227="","",(veri!J227))</f>
        <v/>
      </c>
      <c r="O285" s="41" t="str">
        <f>IF(veri!K227="","",(veri!K227))</f>
        <v/>
      </c>
      <c r="P285" s="39" t="str">
        <f>IF(veri!L227="","",(veri!L227))</f>
        <v/>
      </c>
      <c r="Q285" s="39" t="str">
        <f>IF(veri!M227="","",(veri!M227))</f>
        <v/>
      </c>
      <c r="R285" s="39" t="str">
        <f>IF(veri!N227="","",(veri!N227))</f>
        <v/>
      </c>
      <c r="S285" s="39" t="str">
        <f>IF(veri!O227="","",(veri!O227))</f>
        <v/>
      </c>
      <c r="T285" s="39" t="str">
        <f>IF(veri!P227="","",(veri!P227))</f>
        <v/>
      </c>
      <c r="U285" s="39" t="str">
        <f>IF(veri!Q227="","",(veri!Q227))</f>
        <v/>
      </c>
      <c r="V285" s="39" t="str">
        <f>IF(veri!R227="","",(veri!R227))</f>
        <v/>
      </c>
      <c r="W285" s="39" t="str">
        <f>IF(veri!S227="","",(veri!S227))</f>
        <v/>
      </c>
      <c r="X285" s="39" t="str">
        <f>IF(veri!T227="","",(veri!T227))</f>
        <v/>
      </c>
      <c r="Y285" s="39" t="str">
        <f>IF(veri!U227="","",(veri!U227))</f>
        <v/>
      </c>
      <c r="Z285" s="39" t="str">
        <f>IF(veri!V227="","",(veri!V227))</f>
        <v/>
      </c>
      <c r="AA285" s="39" t="str">
        <f>IF(veri!W227="","",(veri!W227))</f>
        <v/>
      </c>
      <c r="AB285" s="39" t="str">
        <f>IF(veri!X227="","",(veri!X227))</f>
        <v/>
      </c>
      <c r="AC285" s="39" t="str">
        <f>IF(veri!Y227="","",(veri!Y227))</f>
        <v/>
      </c>
      <c r="AD285" s="39" t="str">
        <f>IF(veri!Z227="","",(veri!Z227))</f>
        <v/>
      </c>
      <c r="AE285" s="42">
        <f>veri!AB227</f>
        <v>0</v>
      </c>
      <c r="AF285" s="43">
        <f>veri!AC227</f>
        <v>0</v>
      </c>
    </row>
    <row r="286" spans="6:32" x14ac:dyDescent="0.25">
      <c r="F286" s="38">
        <v>225</v>
      </c>
      <c r="G286" s="36" t="str">
        <f>IF(veri!C228="","",(veri!C228))</f>
        <v/>
      </c>
      <c r="H286" s="36" t="str">
        <f>IF(veri!D228="","",(veri!D228))</f>
        <v/>
      </c>
      <c r="I286" s="36" t="str">
        <f>IF(veri!E228="","",(veri!E228))</f>
        <v/>
      </c>
      <c r="J286" s="44" t="str">
        <f>IF(veri!F228="","",(veri!F228))</f>
        <v/>
      </c>
      <c r="K286" s="40" t="str">
        <f>IF(veri!G228="","",(veri!G228))</f>
        <v/>
      </c>
      <c r="L286" s="39" t="str">
        <f>IF(veri!H228="","",(veri!H228))</f>
        <v/>
      </c>
      <c r="M286" s="39" t="str">
        <f>IF(veri!I228="","",(veri!I228))</f>
        <v/>
      </c>
      <c r="N286" s="39" t="str">
        <f>IF(veri!J228="","",(veri!J228))</f>
        <v/>
      </c>
      <c r="O286" s="41" t="str">
        <f>IF(veri!K228="","",(veri!K228))</f>
        <v/>
      </c>
      <c r="P286" s="39" t="str">
        <f>IF(veri!L228="","",(veri!L228))</f>
        <v/>
      </c>
      <c r="Q286" s="39" t="str">
        <f>IF(veri!M228="","",(veri!M228))</f>
        <v/>
      </c>
      <c r="R286" s="39" t="str">
        <f>IF(veri!N228="","",(veri!N228))</f>
        <v/>
      </c>
      <c r="S286" s="39" t="str">
        <f>IF(veri!O228="","",(veri!O228))</f>
        <v/>
      </c>
      <c r="T286" s="39" t="str">
        <f>IF(veri!P228="","",(veri!P228))</f>
        <v/>
      </c>
      <c r="U286" s="39" t="str">
        <f>IF(veri!Q228="","",(veri!Q228))</f>
        <v/>
      </c>
      <c r="V286" s="39" t="str">
        <f>IF(veri!R228="","",(veri!R228))</f>
        <v/>
      </c>
      <c r="W286" s="39" t="str">
        <f>IF(veri!S228="","",(veri!S228))</f>
        <v/>
      </c>
      <c r="X286" s="39" t="str">
        <f>IF(veri!T228="","",(veri!T228))</f>
        <v/>
      </c>
      <c r="Y286" s="39" t="str">
        <f>IF(veri!U228="","",(veri!U228))</f>
        <v/>
      </c>
      <c r="Z286" s="39" t="str">
        <f>IF(veri!V228="","",(veri!V228))</f>
        <v/>
      </c>
      <c r="AA286" s="39" t="str">
        <f>IF(veri!W228="","",(veri!W228))</f>
        <v/>
      </c>
      <c r="AB286" s="39" t="str">
        <f>IF(veri!X228="","",(veri!X228))</f>
        <v/>
      </c>
      <c r="AC286" s="39" t="str">
        <f>IF(veri!Y228="","",(veri!Y228))</f>
        <v/>
      </c>
      <c r="AD286" s="39" t="str">
        <f>IF(veri!Z228="","",(veri!Z228))</f>
        <v/>
      </c>
      <c r="AE286" s="42">
        <f>veri!AB228</f>
        <v>0</v>
      </c>
      <c r="AF286" s="43">
        <f>veri!AC228</f>
        <v>0</v>
      </c>
    </row>
    <row r="287" spans="6:32" x14ac:dyDescent="0.25">
      <c r="F287" s="38">
        <v>226</v>
      </c>
      <c r="G287" s="36" t="str">
        <f>IF(veri!C229="","",(veri!C229))</f>
        <v/>
      </c>
      <c r="H287" s="36" t="str">
        <f>IF(veri!D229="","",(veri!D229))</f>
        <v/>
      </c>
      <c r="I287" s="36" t="str">
        <f>IF(veri!E229="","",(veri!E229))</f>
        <v/>
      </c>
      <c r="J287" s="44" t="str">
        <f>IF(veri!F229="","",(veri!F229))</f>
        <v/>
      </c>
      <c r="K287" s="40" t="str">
        <f>IF(veri!G229="","",(veri!G229))</f>
        <v/>
      </c>
      <c r="L287" s="39" t="str">
        <f>IF(veri!H229="","",(veri!H229))</f>
        <v/>
      </c>
      <c r="M287" s="39" t="str">
        <f>IF(veri!I229="","",(veri!I229))</f>
        <v/>
      </c>
      <c r="N287" s="39" t="str">
        <f>IF(veri!J229="","",(veri!J229))</f>
        <v/>
      </c>
      <c r="O287" s="41" t="str">
        <f>IF(veri!K229="","",(veri!K229))</f>
        <v/>
      </c>
      <c r="P287" s="39" t="str">
        <f>IF(veri!L229="","",(veri!L229))</f>
        <v/>
      </c>
      <c r="Q287" s="39" t="str">
        <f>IF(veri!M229="","",(veri!M229))</f>
        <v/>
      </c>
      <c r="R287" s="39" t="str">
        <f>IF(veri!N229="","",(veri!N229))</f>
        <v/>
      </c>
      <c r="S287" s="39" t="str">
        <f>IF(veri!O229="","",(veri!O229))</f>
        <v/>
      </c>
      <c r="T287" s="39" t="str">
        <f>IF(veri!P229="","",(veri!P229))</f>
        <v/>
      </c>
      <c r="U287" s="39" t="str">
        <f>IF(veri!Q229="","",(veri!Q229))</f>
        <v/>
      </c>
      <c r="V287" s="39" t="str">
        <f>IF(veri!R229="","",(veri!R229))</f>
        <v/>
      </c>
      <c r="W287" s="39" t="str">
        <f>IF(veri!S229="","",(veri!S229))</f>
        <v/>
      </c>
      <c r="X287" s="39" t="str">
        <f>IF(veri!T229="","",(veri!T229))</f>
        <v/>
      </c>
      <c r="Y287" s="39" t="str">
        <f>IF(veri!U229="","",(veri!U229))</f>
        <v/>
      </c>
      <c r="Z287" s="39" t="str">
        <f>IF(veri!V229="","",(veri!V229))</f>
        <v/>
      </c>
      <c r="AA287" s="39" t="str">
        <f>IF(veri!W229="","",(veri!W229))</f>
        <v/>
      </c>
      <c r="AB287" s="39" t="str">
        <f>IF(veri!X229="","",(veri!X229))</f>
        <v/>
      </c>
      <c r="AC287" s="39" t="str">
        <f>IF(veri!Y229="","",(veri!Y229))</f>
        <v/>
      </c>
      <c r="AD287" s="39" t="str">
        <f>IF(veri!Z229="","",(veri!Z229))</f>
        <v/>
      </c>
      <c r="AE287" s="42">
        <f>veri!AB229</f>
        <v>0</v>
      </c>
      <c r="AF287" s="43">
        <f>veri!AC229</f>
        <v>0</v>
      </c>
    </row>
    <row r="288" spans="6:32" x14ac:dyDescent="0.25">
      <c r="F288" s="38">
        <v>227</v>
      </c>
      <c r="G288" s="36" t="str">
        <f>IF(veri!C230="","",(veri!C230))</f>
        <v/>
      </c>
      <c r="H288" s="36" t="str">
        <f>IF(veri!D230="","",(veri!D230))</f>
        <v/>
      </c>
      <c r="I288" s="36" t="str">
        <f>IF(veri!E230="","",(veri!E230))</f>
        <v/>
      </c>
      <c r="J288" s="44" t="str">
        <f>IF(veri!F230="","",(veri!F230))</f>
        <v/>
      </c>
      <c r="K288" s="40" t="str">
        <f>IF(veri!G230="","",(veri!G230))</f>
        <v/>
      </c>
      <c r="L288" s="39" t="str">
        <f>IF(veri!H230="","",(veri!H230))</f>
        <v/>
      </c>
      <c r="M288" s="39" t="str">
        <f>IF(veri!I230="","",(veri!I230))</f>
        <v/>
      </c>
      <c r="N288" s="39" t="str">
        <f>IF(veri!J230="","",(veri!J230))</f>
        <v/>
      </c>
      <c r="O288" s="41" t="str">
        <f>IF(veri!K230="","",(veri!K230))</f>
        <v/>
      </c>
      <c r="P288" s="39" t="str">
        <f>IF(veri!L230="","",(veri!L230))</f>
        <v/>
      </c>
      <c r="Q288" s="39" t="str">
        <f>IF(veri!M230="","",(veri!M230))</f>
        <v/>
      </c>
      <c r="R288" s="39" t="str">
        <f>IF(veri!N230="","",(veri!N230))</f>
        <v/>
      </c>
      <c r="S288" s="39" t="str">
        <f>IF(veri!O230="","",(veri!O230))</f>
        <v/>
      </c>
      <c r="T288" s="39" t="str">
        <f>IF(veri!P230="","",(veri!P230))</f>
        <v/>
      </c>
      <c r="U288" s="39" t="str">
        <f>IF(veri!Q230="","",(veri!Q230))</f>
        <v/>
      </c>
      <c r="V288" s="39" t="str">
        <f>IF(veri!R230="","",(veri!R230))</f>
        <v/>
      </c>
      <c r="W288" s="39" t="str">
        <f>IF(veri!S230="","",(veri!S230))</f>
        <v/>
      </c>
      <c r="X288" s="39" t="str">
        <f>IF(veri!T230="","",(veri!T230))</f>
        <v/>
      </c>
      <c r="Y288" s="39" t="str">
        <f>IF(veri!U230="","",(veri!U230))</f>
        <v/>
      </c>
      <c r="Z288" s="39" t="str">
        <f>IF(veri!V230="","",(veri!V230))</f>
        <v/>
      </c>
      <c r="AA288" s="39" t="str">
        <f>IF(veri!W230="","",(veri!W230))</f>
        <v/>
      </c>
      <c r="AB288" s="39" t="str">
        <f>IF(veri!X230="","",(veri!X230))</f>
        <v/>
      </c>
      <c r="AC288" s="39" t="str">
        <f>IF(veri!Y230="","",(veri!Y230))</f>
        <v/>
      </c>
      <c r="AD288" s="39" t="str">
        <f>IF(veri!Z230="","",(veri!Z230))</f>
        <v/>
      </c>
      <c r="AE288" s="42">
        <f>veri!AB230</f>
        <v>0</v>
      </c>
      <c r="AF288" s="43">
        <f>veri!AC230</f>
        <v>0</v>
      </c>
    </row>
    <row r="289" spans="6:32" x14ac:dyDescent="0.25">
      <c r="F289" s="38">
        <v>228</v>
      </c>
      <c r="G289" s="36" t="str">
        <f>IF(veri!C231="","",(veri!C231))</f>
        <v/>
      </c>
      <c r="H289" s="36" t="str">
        <f>IF(veri!D231="","",(veri!D231))</f>
        <v/>
      </c>
      <c r="I289" s="36" t="str">
        <f>IF(veri!E231="","",(veri!E231))</f>
        <v/>
      </c>
      <c r="J289" s="44" t="str">
        <f>IF(veri!F231="","",(veri!F231))</f>
        <v/>
      </c>
      <c r="K289" s="40" t="str">
        <f>IF(veri!G231="","",(veri!G231))</f>
        <v/>
      </c>
      <c r="L289" s="39" t="str">
        <f>IF(veri!H231="","",(veri!H231))</f>
        <v/>
      </c>
      <c r="M289" s="39" t="str">
        <f>IF(veri!I231="","",(veri!I231))</f>
        <v/>
      </c>
      <c r="N289" s="39" t="str">
        <f>IF(veri!J231="","",(veri!J231))</f>
        <v/>
      </c>
      <c r="O289" s="41" t="str">
        <f>IF(veri!K231="","",(veri!K231))</f>
        <v/>
      </c>
      <c r="P289" s="39" t="str">
        <f>IF(veri!L231="","",(veri!L231))</f>
        <v/>
      </c>
      <c r="Q289" s="39" t="str">
        <f>IF(veri!M231="","",(veri!M231))</f>
        <v/>
      </c>
      <c r="R289" s="39" t="str">
        <f>IF(veri!N231="","",(veri!N231))</f>
        <v/>
      </c>
      <c r="S289" s="39" t="str">
        <f>IF(veri!O231="","",(veri!O231))</f>
        <v/>
      </c>
      <c r="T289" s="39" t="str">
        <f>IF(veri!P231="","",(veri!P231))</f>
        <v/>
      </c>
      <c r="U289" s="39" t="str">
        <f>IF(veri!Q231="","",(veri!Q231))</f>
        <v/>
      </c>
      <c r="V289" s="39" t="str">
        <f>IF(veri!R231="","",(veri!R231))</f>
        <v/>
      </c>
      <c r="W289" s="39" t="str">
        <f>IF(veri!S231="","",(veri!S231))</f>
        <v/>
      </c>
      <c r="X289" s="39" t="str">
        <f>IF(veri!T231="","",(veri!T231))</f>
        <v/>
      </c>
      <c r="Y289" s="39" t="str">
        <f>IF(veri!U231="","",(veri!U231))</f>
        <v/>
      </c>
      <c r="Z289" s="39" t="str">
        <f>IF(veri!V231="","",(veri!V231))</f>
        <v/>
      </c>
      <c r="AA289" s="39" t="str">
        <f>IF(veri!W231="","",(veri!W231))</f>
        <v/>
      </c>
      <c r="AB289" s="39" t="str">
        <f>IF(veri!X231="","",(veri!X231))</f>
        <v/>
      </c>
      <c r="AC289" s="39" t="str">
        <f>IF(veri!Y231="","",(veri!Y231))</f>
        <v/>
      </c>
      <c r="AD289" s="39" t="str">
        <f>IF(veri!Z231="","",(veri!Z231))</f>
        <v/>
      </c>
      <c r="AE289" s="42">
        <f>veri!AB231</f>
        <v>0</v>
      </c>
      <c r="AF289" s="43">
        <f>veri!AC231</f>
        <v>0</v>
      </c>
    </row>
    <row r="290" spans="6:32" x14ac:dyDescent="0.25">
      <c r="F290" s="38">
        <v>229</v>
      </c>
      <c r="G290" s="36" t="str">
        <f>IF(veri!C232="","",(veri!C232))</f>
        <v/>
      </c>
      <c r="H290" s="36" t="str">
        <f>IF(veri!D232="","",(veri!D232))</f>
        <v/>
      </c>
      <c r="I290" s="36" t="str">
        <f>IF(veri!E232="","",(veri!E232))</f>
        <v/>
      </c>
      <c r="J290" s="44" t="str">
        <f>IF(veri!F232="","",(veri!F232))</f>
        <v/>
      </c>
      <c r="K290" s="40" t="str">
        <f>IF(veri!G232="","",(veri!G232))</f>
        <v/>
      </c>
      <c r="L290" s="39" t="str">
        <f>IF(veri!H232="","",(veri!H232))</f>
        <v/>
      </c>
      <c r="M290" s="39" t="str">
        <f>IF(veri!I232="","",(veri!I232))</f>
        <v/>
      </c>
      <c r="N290" s="39" t="str">
        <f>IF(veri!J232="","",(veri!J232))</f>
        <v/>
      </c>
      <c r="O290" s="41" t="str">
        <f>IF(veri!K232="","",(veri!K232))</f>
        <v/>
      </c>
      <c r="P290" s="39" t="str">
        <f>IF(veri!L232="","",(veri!L232))</f>
        <v/>
      </c>
      <c r="Q290" s="39" t="str">
        <f>IF(veri!M232="","",(veri!M232))</f>
        <v/>
      </c>
      <c r="R290" s="39" t="str">
        <f>IF(veri!N232="","",(veri!N232))</f>
        <v/>
      </c>
      <c r="S290" s="39" t="str">
        <f>IF(veri!O232="","",(veri!O232))</f>
        <v/>
      </c>
      <c r="T290" s="39" t="str">
        <f>IF(veri!P232="","",(veri!P232))</f>
        <v/>
      </c>
      <c r="U290" s="39" t="str">
        <f>IF(veri!Q232="","",(veri!Q232))</f>
        <v/>
      </c>
      <c r="V290" s="39" t="str">
        <f>IF(veri!R232="","",(veri!R232))</f>
        <v/>
      </c>
      <c r="W290" s="39" t="str">
        <f>IF(veri!S232="","",(veri!S232))</f>
        <v/>
      </c>
      <c r="X290" s="39" t="str">
        <f>IF(veri!T232="","",(veri!T232))</f>
        <v/>
      </c>
      <c r="Y290" s="39" t="str">
        <f>IF(veri!U232="","",(veri!U232))</f>
        <v/>
      </c>
      <c r="Z290" s="39" t="str">
        <f>IF(veri!V232="","",(veri!V232))</f>
        <v/>
      </c>
      <c r="AA290" s="39" t="str">
        <f>IF(veri!W232="","",(veri!W232))</f>
        <v/>
      </c>
      <c r="AB290" s="39" t="str">
        <f>IF(veri!X232="","",(veri!X232))</f>
        <v/>
      </c>
      <c r="AC290" s="39" t="str">
        <f>IF(veri!Y232="","",(veri!Y232))</f>
        <v/>
      </c>
      <c r="AD290" s="39" t="str">
        <f>IF(veri!Z232="","",(veri!Z232))</f>
        <v/>
      </c>
      <c r="AE290" s="42">
        <f>veri!AB232</f>
        <v>0</v>
      </c>
      <c r="AF290" s="43">
        <f>veri!AC232</f>
        <v>0</v>
      </c>
    </row>
    <row r="291" spans="6:32" x14ac:dyDescent="0.25">
      <c r="F291" s="38">
        <v>230</v>
      </c>
      <c r="G291" s="36" t="str">
        <f>IF(veri!C233="","",(veri!C233))</f>
        <v/>
      </c>
      <c r="H291" s="36" t="str">
        <f>IF(veri!D233="","",(veri!D233))</f>
        <v/>
      </c>
      <c r="I291" s="36" t="str">
        <f>IF(veri!E233="","",(veri!E233))</f>
        <v/>
      </c>
      <c r="J291" s="44" t="str">
        <f>IF(veri!F233="","",(veri!F233))</f>
        <v/>
      </c>
      <c r="K291" s="40" t="str">
        <f>IF(veri!G233="","",(veri!G233))</f>
        <v/>
      </c>
      <c r="L291" s="39" t="str">
        <f>IF(veri!H233="","",(veri!H233))</f>
        <v/>
      </c>
      <c r="M291" s="39" t="str">
        <f>IF(veri!I233="","",(veri!I233))</f>
        <v/>
      </c>
      <c r="N291" s="39" t="str">
        <f>IF(veri!J233="","",(veri!J233))</f>
        <v/>
      </c>
      <c r="O291" s="41" t="str">
        <f>IF(veri!K233="","",(veri!K233))</f>
        <v/>
      </c>
      <c r="P291" s="39" t="str">
        <f>IF(veri!L233="","",(veri!L233))</f>
        <v/>
      </c>
      <c r="Q291" s="39" t="str">
        <f>IF(veri!M233="","",(veri!M233))</f>
        <v/>
      </c>
      <c r="R291" s="39" t="str">
        <f>IF(veri!N233="","",(veri!N233))</f>
        <v/>
      </c>
      <c r="S291" s="39" t="str">
        <f>IF(veri!O233="","",(veri!O233))</f>
        <v/>
      </c>
      <c r="T291" s="39" t="str">
        <f>IF(veri!P233="","",(veri!P233))</f>
        <v/>
      </c>
      <c r="U291" s="39" t="str">
        <f>IF(veri!Q233="","",(veri!Q233))</f>
        <v/>
      </c>
      <c r="V291" s="39" t="str">
        <f>IF(veri!R233="","",(veri!R233))</f>
        <v/>
      </c>
      <c r="W291" s="39" t="str">
        <f>IF(veri!S233="","",(veri!S233))</f>
        <v/>
      </c>
      <c r="X291" s="39" t="str">
        <f>IF(veri!T233="","",(veri!T233))</f>
        <v/>
      </c>
      <c r="Y291" s="39" t="str">
        <f>IF(veri!U233="","",(veri!U233))</f>
        <v/>
      </c>
      <c r="Z291" s="39" t="str">
        <f>IF(veri!V233="","",(veri!V233))</f>
        <v/>
      </c>
      <c r="AA291" s="39" t="str">
        <f>IF(veri!W233="","",(veri!W233))</f>
        <v/>
      </c>
      <c r="AB291" s="39" t="str">
        <f>IF(veri!X233="","",(veri!X233))</f>
        <v/>
      </c>
      <c r="AC291" s="39" t="str">
        <f>IF(veri!Y233="","",(veri!Y233))</f>
        <v/>
      </c>
      <c r="AD291" s="39" t="str">
        <f>IF(veri!Z233="","",(veri!Z233))</f>
        <v/>
      </c>
      <c r="AE291" s="42">
        <f>veri!AB233</f>
        <v>0</v>
      </c>
      <c r="AF291" s="43">
        <f>veri!AC233</f>
        <v>0</v>
      </c>
    </row>
    <row r="292" spans="6:32" x14ac:dyDescent="0.25">
      <c r="F292" s="38">
        <v>231</v>
      </c>
      <c r="G292" s="36" t="str">
        <f>IF(veri!C234="","",(veri!C234))</f>
        <v/>
      </c>
      <c r="H292" s="36" t="str">
        <f>IF(veri!D234="","",(veri!D234))</f>
        <v/>
      </c>
      <c r="I292" s="36" t="str">
        <f>IF(veri!E234="","",(veri!E234))</f>
        <v/>
      </c>
      <c r="J292" s="44" t="str">
        <f>IF(veri!F234="","",(veri!F234))</f>
        <v/>
      </c>
      <c r="K292" s="40" t="str">
        <f>IF(veri!G234="","",(veri!G234))</f>
        <v/>
      </c>
      <c r="L292" s="39" t="str">
        <f>IF(veri!H234="","",(veri!H234))</f>
        <v/>
      </c>
      <c r="M292" s="39" t="str">
        <f>IF(veri!I234="","",(veri!I234))</f>
        <v/>
      </c>
      <c r="N292" s="39" t="str">
        <f>IF(veri!J234="","",(veri!J234))</f>
        <v/>
      </c>
      <c r="O292" s="41" t="str">
        <f>IF(veri!K234="","",(veri!K234))</f>
        <v/>
      </c>
      <c r="P292" s="39" t="str">
        <f>IF(veri!L234="","",(veri!L234))</f>
        <v/>
      </c>
      <c r="Q292" s="39" t="str">
        <f>IF(veri!M234="","",(veri!M234))</f>
        <v/>
      </c>
      <c r="R292" s="39" t="str">
        <f>IF(veri!N234="","",(veri!N234))</f>
        <v/>
      </c>
      <c r="S292" s="39" t="str">
        <f>IF(veri!O234="","",(veri!O234))</f>
        <v/>
      </c>
      <c r="T292" s="39" t="str">
        <f>IF(veri!P234="","",(veri!P234))</f>
        <v/>
      </c>
      <c r="U292" s="39" t="str">
        <f>IF(veri!Q234="","",(veri!Q234))</f>
        <v/>
      </c>
      <c r="V292" s="39" t="str">
        <f>IF(veri!R234="","",(veri!R234))</f>
        <v/>
      </c>
      <c r="W292" s="39" t="str">
        <f>IF(veri!S234="","",(veri!S234))</f>
        <v/>
      </c>
      <c r="X292" s="39" t="str">
        <f>IF(veri!T234="","",(veri!T234))</f>
        <v/>
      </c>
      <c r="Y292" s="39" t="str">
        <f>IF(veri!U234="","",(veri!U234))</f>
        <v/>
      </c>
      <c r="Z292" s="39" t="str">
        <f>IF(veri!V234="","",(veri!V234))</f>
        <v/>
      </c>
      <c r="AA292" s="39" t="str">
        <f>IF(veri!W234="","",(veri!W234))</f>
        <v/>
      </c>
      <c r="AB292" s="39" t="str">
        <f>IF(veri!X234="","",(veri!X234))</f>
        <v/>
      </c>
      <c r="AC292" s="39" t="str">
        <f>IF(veri!Y234="","",(veri!Y234))</f>
        <v/>
      </c>
      <c r="AD292" s="39" t="str">
        <f>IF(veri!Z234="","",(veri!Z234))</f>
        <v/>
      </c>
      <c r="AE292" s="42">
        <f>veri!AB234</f>
        <v>0</v>
      </c>
      <c r="AF292" s="43">
        <f>veri!AC234</f>
        <v>0</v>
      </c>
    </row>
    <row r="293" spans="6:32" x14ac:dyDescent="0.25">
      <c r="F293" s="38">
        <v>232</v>
      </c>
      <c r="G293" s="36" t="str">
        <f>IF(veri!C235="","",(veri!C235))</f>
        <v/>
      </c>
      <c r="H293" s="36" t="str">
        <f>IF(veri!D235="","",(veri!D235))</f>
        <v/>
      </c>
      <c r="I293" s="36" t="str">
        <f>IF(veri!E235="","",(veri!E235))</f>
        <v/>
      </c>
      <c r="J293" s="44" t="str">
        <f>IF(veri!F235="","",(veri!F235))</f>
        <v/>
      </c>
      <c r="K293" s="40" t="str">
        <f>IF(veri!G235="","",(veri!G235))</f>
        <v/>
      </c>
      <c r="L293" s="39" t="str">
        <f>IF(veri!H235="","",(veri!H235))</f>
        <v/>
      </c>
      <c r="M293" s="39" t="str">
        <f>IF(veri!I235="","",(veri!I235))</f>
        <v/>
      </c>
      <c r="N293" s="39" t="str">
        <f>IF(veri!J235="","",(veri!J235))</f>
        <v/>
      </c>
      <c r="O293" s="41" t="str">
        <f>IF(veri!K235="","",(veri!K235))</f>
        <v/>
      </c>
      <c r="P293" s="39" t="str">
        <f>IF(veri!L235="","",(veri!L235))</f>
        <v/>
      </c>
      <c r="Q293" s="39" t="str">
        <f>IF(veri!M235="","",(veri!M235))</f>
        <v/>
      </c>
      <c r="R293" s="39" t="str">
        <f>IF(veri!N235="","",(veri!N235))</f>
        <v/>
      </c>
      <c r="S293" s="39" t="str">
        <f>IF(veri!O235="","",(veri!O235))</f>
        <v/>
      </c>
      <c r="T293" s="39" t="str">
        <f>IF(veri!P235="","",(veri!P235))</f>
        <v/>
      </c>
      <c r="U293" s="39" t="str">
        <f>IF(veri!Q235="","",(veri!Q235))</f>
        <v/>
      </c>
      <c r="V293" s="39" t="str">
        <f>IF(veri!R235="","",(veri!R235))</f>
        <v/>
      </c>
      <c r="W293" s="39" t="str">
        <f>IF(veri!S235="","",(veri!S235))</f>
        <v/>
      </c>
      <c r="X293" s="39" t="str">
        <f>IF(veri!T235="","",(veri!T235))</f>
        <v/>
      </c>
      <c r="Y293" s="39" t="str">
        <f>IF(veri!U235="","",(veri!U235))</f>
        <v/>
      </c>
      <c r="Z293" s="39" t="str">
        <f>IF(veri!V235="","",(veri!V235))</f>
        <v/>
      </c>
      <c r="AA293" s="39" t="str">
        <f>IF(veri!W235="","",(veri!W235))</f>
        <v/>
      </c>
      <c r="AB293" s="39" t="str">
        <f>IF(veri!X235="","",(veri!X235))</f>
        <v/>
      </c>
      <c r="AC293" s="39" t="str">
        <f>IF(veri!Y235="","",(veri!Y235))</f>
        <v/>
      </c>
      <c r="AD293" s="39" t="str">
        <f>IF(veri!Z235="","",(veri!Z235))</f>
        <v/>
      </c>
      <c r="AE293" s="42">
        <f>veri!AB235</f>
        <v>0</v>
      </c>
      <c r="AF293" s="43">
        <f>veri!AC235</f>
        <v>0</v>
      </c>
    </row>
    <row r="294" spans="6:32" x14ac:dyDescent="0.25">
      <c r="F294" s="38">
        <v>233</v>
      </c>
      <c r="G294" s="36" t="str">
        <f>IF(veri!C236="","",(veri!C236))</f>
        <v/>
      </c>
      <c r="H294" s="36" t="str">
        <f>IF(veri!D236="","",(veri!D236))</f>
        <v/>
      </c>
      <c r="I294" s="36" t="str">
        <f>IF(veri!E236="","",(veri!E236))</f>
        <v/>
      </c>
      <c r="J294" s="44" t="str">
        <f>IF(veri!F236="","",(veri!F236))</f>
        <v/>
      </c>
      <c r="K294" s="40" t="str">
        <f>IF(veri!G236="","",(veri!G236))</f>
        <v/>
      </c>
      <c r="L294" s="39" t="str">
        <f>IF(veri!H236="","",(veri!H236))</f>
        <v/>
      </c>
      <c r="M294" s="39" t="str">
        <f>IF(veri!I236="","",(veri!I236))</f>
        <v/>
      </c>
      <c r="N294" s="39" t="str">
        <f>IF(veri!J236="","",(veri!J236))</f>
        <v/>
      </c>
      <c r="O294" s="41" t="str">
        <f>IF(veri!K236="","",(veri!K236))</f>
        <v/>
      </c>
      <c r="P294" s="39" t="str">
        <f>IF(veri!L236="","",(veri!L236))</f>
        <v/>
      </c>
      <c r="Q294" s="39" t="str">
        <f>IF(veri!M236="","",(veri!M236))</f>
        <v/>
      </c>
      <c r="R294" s="39" t="str">
        <f>IF(veri!N236="","",(veri!N236))</f>
        <v/>
      </c>
      <c r="S294" s="39" t="str">
        <f>IF(veri!O236="","",(veri!O236))</f>
        <v/>
      </c>
      <c r="T294" s="39" t="str">
        <f>IF(veri!P236="","",(veri!P236))</f>
        <v/>
      </c>
      <c r="U294" s="39" t="str">
        <f>IF(veri!Q236="","",(veri!Q236))</f>
        <v/>
      </c>
      <c r="V294" s="39" t="str">
        <f>IF(veri!R236="","",(veri!R236))</f>
        <v/>
      </c>
      <c r="W294" s="39" t="str">
        <f>IF(veri!S236="","",(veri!S236))</f>
        <v/>
      </c>
      <c r="X294" s="39" t="str">
        <f>IF(veri!T236="","",(veri!T236))</f>
        <v/>
      </c>
      <c r="Y294" s="39" t="str">
        <f>IF(veri!U236="","",(veri!U236))</f>
        <v/>
      </c>
      <c r="Z294" s="39" t="str">
        <f>IF(veri!V236="","",(veri!V236))</f>
        <v/>
      </c>
      <c r="AA294" s="39" t="str">
        <f>IF(veri!W236="","",(veri!W236))</f>
        <v/>
      </c>
      <c r="AB294" s="39" t="str">
        <f>IF(veri!X236="","",(veri!X236))</f>
        <v/>
      </c>
      <c r="AC294" s="39" t="str">
        <f>IF(veri!Y236="","",(veri!Y236))</f>
        <v/>
      </c>
      <c r="AD294" s="39" t="str">
        <f>IF(veri!Z236="","",(veri!Z236))</f>
        <v/>
      </c>
      <c r="AE294" s="42">
        <f>veri!AB236</f>
        <v>0</v>
      </c>
      <c r="AF294" s="43">
        <f>veri!AC236</f>
        <v>0</v>
      </c>
    </row>
    <row r="295" spans="6:32" x14ac:dyDescent="0.25">
      <c r="F295" s="38">
        <v>234</v>
      </c>
      <c r="G295" s="36" t="str">
        <f>IF(veri!C237="","",(veri!C237))</f>
        <v/>
      </c>
      <c r="H295" s="36" t="str">
        <f>IF(veri!D237="","",(veri!D237))</f>
        <v/>
      </c>
      <c r="I295" s="36" t="str">
        <f>IF(veri!E237="","",(veri!E237))</f>
        <v/>
      </c>
      <c r="J295" s="44" t="str">
        <f>IF(veri!F237="","",(veri!F237))</f>
        <v/>
      </c>
      <c r="K295" s="40" t="str">
        <f>IF(veri!G237="","",(veri!G237))</f>
        <v/>
      </c>
      <c r="L295" s="39" t="str">
        <f>IF(veri!H237="","",(veri!H237))</f>
        <v/>
      </c>
      <c r="M295" s="39" t="str">
        <f>IF(veri!I237="","",(veri!I237))</f>
        <v/>
      </c>
      <c r="N295" s="39" t="str">
        <f>IF(veri!J237="","",(veri!J237))</f>
        <v/>
      </c>
      <c r="O295" s="41" t="str">
        <f>IF(veri!K237="","",(veri!K237))</f>
        <v/>
      </c>
      <c r="P295" s="39" t="str">
        <f>IF(veri!L237="","",(veri!L237))</f>
        <v/>
      </c>
      <c r="Q295" s="39" t="str">
        <f>IF(veri!M237="","",(veri!M237))</f>
        <v/>
      </c>
      <c r="R295" s="39" t="str">
        <f>IF(veri!N237="","",(veri!N237))</f>
        <v/>
      </c>
      <c r="S295" s="39" t="str">
        <f>IF(veri!O237="","",(veri!O237))</f>
        <v/>
      </c>
      <c r="T295" s="39" t="str">
        <f>IF(veri!P237="","",(veri!P237))</f>
        <v/>
      </c>
      <c r="U295" s="39" t="str">
        <f>IF(veri!Q237="","",(veri!Q237))</f>
        <v/>
      </c>
      <c r="V295" s="39" t="str">
        <f>IF(veri!R237="","",(veri!R237))</f>
        <v/>
      </c>
      <c r="W295" s="39" t="str">
        <f>IF(veri!S237="","",(veri!S237))</f>
        <v/>
      </c>
      <c r="X295" s="39" t="str">
        <f>IF(veri!T237="","",(veri!T237))</f>
        <v/>
      </c>
      <c r="Y295" s="39" t="str">
        <f>IF(veri!U237="","",(veri!U237))</f>
        <v/>
      </c>
      <c r="Z295" s="39" t="str">
        <f>IF(veri!V237="","",(veri!V237))</f>
        <v/>
      </c>
      <c r="AA295" s="39" t="str">
        <f>IF(veri!W237="","",(veri!W237))</f>
        <v/>
      </c>
      <c r="AB295" s="39" t="str">
        <f>IF(veri!X237="","",(veri!X237))</f>
        <v/>
      </c>
      <c r="AC295" s="39" t="str">
        <f>IF(veri!Y237="","",(veri!Y237))</f>
        <v/>
      </c>
      <c r="AD295" s="39" t="str">
        <f>IF(veri!Z237="","",(veri!Z237))</f>
        <v/>
      </c>
      <c r="AE295" s="42">
        <f>veri!AB237</f>
        <v>0</v>
      </c>
      <c r="AF295" s="43">
        <f>veri!AC237</f>
        <v>0</v>
      </c>
    </row>
    <row r="296" spans="6:32" x14ac:dyDescent="0.25">
      <c r="F296" s="38">
        <v>235</v>
      </c>
      <c r="G296" s="36" t="str">
        <f>IF(veri!C238="","",(veri!C238))</f>
        <v/>
      </c>
      <c r="H296" s="36" t="str">
        <f>IF(veri!D238="","",(veri!D238))</f>
        <v/>
      </c>
      <c r="I296" s="36" t="str">
        <f>IF(veri!E238="","",(veri!E238))</f>
        <v/>
      </c>
      <c r="J296" s="44" t="str">
        <f>IF(veri!F238="","",(veri!F238))</f>
        <v/>
      </c>
      <c r="K296" s="40" t="str">
        <f>IF(veri!G238="","",(veri!G238))</f>
        <v/>
      </c>
      <c r="L296" s="39" t="str">
        <f>IF(veri!H238="","",(veri!H238))</f>
        <v/>
      </c>
      <c r="M296" s="39" t="str">
        <f>IF(veri!I238="","",(veri!I238))</f>
        <v/>
      </c>
      <c r="N296" s="39" t="str">
        <f>IF(veri!J238="","",(veri!J238))</f>
        <v/>
      </c>
      <c r="O296" s="41" t="str">
        <f>IF(veri!K238="","",(veri!K238))</f>
        <v/>
      </c>
      <c r="P296" s="39" t="str">
        <f>IF(veri!L238="","",(veri!L238))</f>
        <v/>
      </c>
      <c r="Q296" s="39" t="str">
        <f>IF(veri!M238="","",(veri!M238))</f>
        <v/>
      </c>
      <c r="R296" s="39" t="str">
        <f>IF(veri!N238="","",(veri!N238))</f>
        <v/>
      </c>
      <c r="S296" s="39" t="str">
        <f>IF(veri!O238="","",(veri!O238))</f>
        <v/>
      </c>
      <c r="T296" s="39" t="str">
        <f>IF(veri!P238="","",(veri!P238))</f>
        <v/>
      </c>
      <c r="U296" s="39" t="str">
        <f>IF(veri!Q238="","",(veri!Q238))</f>
        <v/>
      </c>
      <c r="V296" s="39" t="str">
        <f>IF(veri!R238="","",(veri!R238))</f>
        <v/>
      </c>
      <c r="W296" s="39" t="str">
        <f>IF(veri!S238="","",(veri!S238))</f>
        <v/>
      </c>
      <c r="X296" s="39" t="str">
        <f>IF(veri!T238="","",(veri!T238))</f>
        <v/>
      </c>
      <c r="Y296" s="39" t="str">
        <f>IF(veri!U238="","",(veri!U238))</f>
        <v/>
      </c>
      <c r="Z296" s="39" t="str">
        <f>IF(veri!V238="","",(veri!V238))</f>
        <v/>
      </c>
      <c r="AA296" s="39" t="str">
        <f>IF(veri!W238="","",(veri!W238))</f>
        <v/>
      </c>
      <c r="AB296" s="39" t="str">
        <f>IF(veri!X238="","",(veri!X238))</f>
        <v/>
      </c>
      <c r="AC296" s="39" t="str">
        <f>IF(veri!Y238="","",(veri!Y238))</f>
        <v/>
      </c>
      <c r="AD296" s="39" t="str">
        <f>IF(veri!Z238="","",(veri!Z238))</f>
        <v/>
      </c>
      <c r="AE296" s="42">
        <f>veri!AB238</f>
        <v>0</v>
      </c>
      <c r="AF296" s="43">
        <f>veri!AC238</f>
        <v>0</v>
      </c>
    </row>
    <row r="297" spans="6:32" x14ac:dyDescent="0.25">
      <c r="F297" s="38">
        <v>236</v>
      </c>
      <c r="G297" s="36" t="str">
        <f>IF(veri!C239="","",(veri!C239))</f>
        <v/>
      </c>
      <c r="H297" s="36" t="str">
        <f>IF(veri!D239="","",(veri!D239))</f>
        <v/>
      </c>
      <c r="I297" s="36" t="str">
        <f>IF(veri!E239="","",(veri!E239))</f>
        <v/>
      </c>
      <c r="J297" s="44" t="str">
        <f>IF(veri!F239="","",(veri!F239))</f>
        <v/>
      </c>
      <c r="K297" s="40" t="str">
        <f>IF(veri!G239="","",(veri!G239))</f>
        <v/>
      </c>
      <c r="L297" s="39" t="str">
        <f>IF(veri!H239="","",(veri!H239))</f>
        <v/>
      </c>
      <c r="M297" s="39" t="str">
        <f>IF(veri!I239="","",(veri!I239))</f>
        <v/>
      </c>
      <c r="N297" s="39" t="str">
        <f>IF(veri!J239="","",(veri!J239))</f>
        <v/>
      </c>
      <c r="O297" s="41" t="str">
        <f>IF(veri!K239="","",(veri!K239))</f>
        <v/>
      </c>
      <c r="P297" s="39" t="str">
        <f>IF(veri!L239="","",(veri!L239))</f>
        <v/>
      </c>
      <c r="Q297" s="39" t="str">
        <f>IF(veri!M239="","",(veri!M239))</f>
        <v/>
      </c>
      <c r="R297" s="39" t="str">
        <f>IF(veri!N239="","",(veri!N239))</f>
        <v/>
      </c>
      <c r="S297" s="39" t="str">
        <f>IF(veri!O239="","",(veri!O239))</f>
        <v/>
      </c>
      <c r="T297" s="39" t="str">
        <f>IF(veri!P239="","",(veri!P239))</f>
        <v/>
      </c>
      <c r="U297" s="39" t="str">
        <f>IF(veri!Q239="","",(veri!Q239))</f>
        <v/>
      </c>
      <c r="V297" s="39" t="str">
        <f>IF(veri!R239="","",(veri!R239))</f>
        <v/>
      </c>
      <c r="W297" s="39" t="str">
        <f>IF(veri!S239="","",(veri!S239))</f>
        <v/>
      </c>
      <c r="X297" s="39" t="str">
        <f>IF(veri!T239="","",(veri!T239))</f>
        <v/>
      </c>
      <c r="Y297" s="39" t="str">
        <f>IF(veri!U239="","",(veri!U239))</f>
        <v/>
      </c>
      <c r="Z297" s="39" t="str">
        <f>IF(veri!V239="","",(veri!V239))</f>
        <v/>
      </c>
      <c r="AA297" s="39" t="str">
        <f>IF(veri!W239="","",(veri!W239))</f>
        <v/>
      </c>
      <c r="AB297" s="39" t="str">
        <f>IF(veri!X239="","",(veri!X239))</f>
        <v/>
      </c>
      <c r="AC297" s="39" t="str">
        <f>IF(veri!Y239="","",(veri!Y239))</f>
        <v/>
      </c>
      <c r="AD297" s="39" t="str">
        <f>IF(veri!Z239="","",(veri!Z239))</f>
        <v/>
      </c>
      <c r="AE297" s="42">
        <f>veri!AB239</f>
        <v>0</v>
      </c>
      <c r="AF297" s="43">
        <f>veri!AC239</f>
        <v>0</v>
      </c>
    </row>
    <row r="298" spans="6:32" x14ac:dyDescent="0.25">
      <c r="F298" s="38">
        <v>237</v>
      </c>
      <c r="G298" s="36" t="str">
        <f>IF(veri!C240="","",(veri!C240))</f>
        <v/>
      </c>
      <c r="H298" s="36" t="str">
        <f>IF(veri!D240="","",(veri!D240))</f>
        <v/>
      </c>
      <c r="I298" s="36" t="str">
        <f>IF(veri!E240="","",(veri!E240))</f>
        <v/>
      </c>
      <c r="J298" s="44" t="str">
        <f>IF(veri!F240="","",(veri!F240))</f>
        <v/>
      </c>
      <c r="K298" s="40" t="str">
        <f>IF(veri!G240="","",(veri!G240))</f>
        <v/>
      </c>
      <c r="L298" s="39" t="str">
        <f>IF(veri!H240="","",(veri!H240))</f>
        <v/>
      </c>
      <c r="M298" s="39" t="str">
        <f>IF(veri!I240="","",(veri!I240))</f>
        <v/>
      </c>
      <c r="N298" s="39" t="str">
        <f>IF(veri!J240="","",(veri!J240))</f>
        <v/>
      </c>
      <c r="O298" s="41" t="str">
        <f>IF(veri!K240="","",(veri!K240))</f>
        <v/>
      </c>
      <c r="P298" s="39" t="str">
        <f>IF(veri!L240="","",(veri!L240))</f>
        <v/>
      </c>
      <c r="Q298" s="39" t="str">
        <f>IF(veri!M240="","",(veri!M240))</f>
        <v/>
      </c>
      <c r="R298" s="39" t="str">
        <f>IF(veri!N240="","",(veri!N240))</f>
        <v/>
      </c>
      <c r="S298" s="39" t="str">
        <f>IF(veri!O240="","",(veri!O240))</f>
        <v/>
      </c>
      <c r="T298" s="39" t="str">
        <f>IF(veri!P240="","",(veri!P240))</f>
        <v/>
      </c>
      <c r="U298" s="39" t="str">
        <f>IF(veri!Q240="","",(veri!Q240))</f>
        <v/>
      </c>
      <c r="V298" s="39" t="str">
        <f>IF(veri!R240="","",(veri!R240))</f>
        <v/>
      </c>
      <c r="W298" s="39" t="str">
        <f>IF(veri!S240="","",(veri!S240))</f>
        <v/>
      </c>
      <c r="X298" s="39" t="str">
        <f>IF(veri!T240="","",(veri!T240))</f>
        <v/>
      </c>
      <c r="Y298" s="39" t="str">
        <f>IF(veri!U240="","",(veri!U240))</f>
        <v/>
      </c>
      <c r="Z298" s="39" t="str">
        <f>IF(veri!V240="","",(veri!V240))</f>
        <v/>
      </c>
      <c r="AA298" s="39" t="str">
        <f>IF(veri!W240="","",(veri!W240))</f>
        <v/>
      </c>
      <c r="AB298" s="39" t="str">
        <f>IF(veri!X240="","",(veri!X240))</f>
        <v/>
      </c>
      <c r="AC298" s="39" t="str">
        <f>IF(veri!Y240="","",(veri!Y240))</f>
        <v/>
      </c>
      <c r="AD298" s="39" t="str">
        <f>IF(veri!Z240="","",(veri!Z240))</f>
        <v/>
      </c>
      <c r="AE298" s="42">
        <f>veri!AB240</f>
        <v>0</v>
      </c>
      <c r="AF298" s="43">
        <f>veri!AC240</f>
        <v>0</v>
      </c>
    </row>
    <row r="299" spans="6:32" x14ac:dyDescent="0.25">
      <c r="F299" s="38">
        <v>238</v>
      </c>
      <c r="G299" s="36" t="str">
        <f>IF(veri!C241="","",(veri!C241))</f>
        <v/>
      </c>
      <c r="H299" s="36" t="str">
        <f>IF(veri!D241="","",(veri!D241))</f>
        <v/>
      </c>
      <c r="I299" s="36" t="str">
        <f>IF(veri!E241="","",(veri!E241))</f>
        <v/>
      </c>
      <c r="J299" s="44" t="str">
        <f>IF(veri!F241="","",(veri!F241))</f>
        <v/>
      </c>
      <c r="K299" s="40" t="str">
        <f>IF(veri!G241="","",(veri!G241))</f>
        <v/>
      </c>
      <c r="L299" s="39" t="str">
        <f>IF(veri!H241="","",(veri!H241))</f>
        <v/>
      </c>
      <c r="M299" s="39" t="str">
        <f>IF(veri!I241="","",(veri!I241))</f>
        <v/>
      </c>
      <c r="N299" s="39" t="str">
        <f>IF(veri!J241="","",(veri!J241))</f>
        <v/>
      </c>
      <c r="O299" s="41" t="str">
        <f>IF(veri!K241="","",(veri!K241))</f>
        <v/>
      </c>
      <c r="P299" s="39" t="str">
        <f>IF(veri!L241="","",(veri!L241))</f>
        <v/>
      </c>
      <c r="Q299" s="39" t="str">
        <f>IF(veri!M241="","",(veri!M241))</f>
        <v/>
      </c>
      <c r="R299" s="39" t="str">
        <f>IF(veri!N241="","",(veri!N241))</f>
        <v/>
      </c>
      <c r="S299" s="39" t="str">
        <f>IF(veri!O241="","",(veri!O241))</f>
        <v/>
      </c>
      <c r="T299" s="39" t="str">
        <f>IF(veri!P241="","",(veri!P241))</f>
        <v/>
      </c>
      <c r="U299" s="39" t="str">
        <f>IF(veri!Q241="","",(veri!Q241))</f>
        <v/>
      </c>
      <c r="V299" s="39" t="str">
        <f>IF(veri!R241="","",(veri!R241))</f>
        <v/>
      </c>
      <c r="W299" s="39" t="str">
        <f>IF(veri!S241="","",(veri!S241))</f>
        <v/>
      </c>
      <c r="X299" s="39" t="str">
        <f>IF(veri!T241="","",(veri!T241))</f>
        <v/>
      </c>
      <c r="Y299" s="39" t="str">
        <f>IF(veri!U241="","",(veri!U241))</f>
        <v/>
      </c>
      <c r="Z299" s="39" t="str">
        <f>IF(veri!V241="","",(veri!V241))</f>
        <v/>
      </c>
      <c r="AA299" s="39" t="str">
        <f>IF(veri!W241="","",(veri!W241))</f>
        <v/>
      </c>
      <c r="AB299" s="39" t="str">
        <f>IF(veri!X241="","",(veri!X241))</f>
        <v/>
      </c>
      <c r="AC299" s="39" t="str">
        <f>IF(veri!Y241="","",(veri!Y241))</f>
        <v/>
      </c>
      <c r="AD299" s="39" t="str">
        <f>IF(veri!Z241="","",(veri!Z241))</f>
        <v/>
      </c>
      <c r="AE299" s="42">
        <f>veri!AB241</f>
        <v>0</v>
      </c>
      <c r="AF299" s="43">
        <f>veri!AC241</f>
        <v>0</v>
      </c>
    </row>
    <row r="300" spans="6:32" x14ac:dyDescent="0.25">
      <c r="F300" s="38">
        <v>239</v>
      </c>
      <c r="G300" s="36" t="str">
        <f>IF(veri!C242="","",(veri!C242))</f>
        <v/>
      </c>
      <c r="H300" s="36" t="str">
        <f>IF(veri!D242="","",(veri!D242))</f>
        <v/>
      </c>
      <c r="I300" s="36" t="str">
        <f>IF(veri!E242="","",(veri!E242))</f>
        <v/>
      </c>
      <c r="J300" s="44" t="str">
        <f>IF(veri!F242="","",(veri!F242))</f>
        <v/>
      </c>
      <c r="K300" s="40" t="str">
        <f>IF(veri!G242="","",(veri!G242))</f>
        <v/>
      </c>
      <c r="L300" s="39" t="str">
        <f>IF(veri!H242="","",(veri!H242))</f>
        <v/>
      </c>
      <c r="M300" s="39" t="str">
        <f>IF(veri!I242="","",(veri!I242))</f>
        <v/>
      </c>
      <c r="N300" s="39" t="str">
        <f>IF(veri!J242="","",(veri!J242))</f>
        <v/>
      </c>
      <c r="O300" s="41" t="str">
        <f>IF(veri!K242="","",(veri!K242))</f>
        <v/>
      </c>
      <c r="P300" s="39" t="str">
        <f>IF(veri!L242="","",(veri!L242))</f>
        <v/>
      </c>
      <c r="Q300" s="39" t="str">
        <f>IF(veri!M242="","",(veri!M242))</f>
        <v/>
      </c>
      <c r="R300" s="39" t="str">
        <f>IF(veri!N242="","",(veri!N242))</f>
        <v/>
      </c>
      <c r="S300" s="39" t="str">
        <f>IF(veri!O242="","",(veri!O242))</f>
        <v/>
      </c>
      <c r="T300" s="39" t="str">
        <f>IF(veri!P242="","",(veri!P242))</f>
        <v/>
      </c>
      <c r="U300" s="39" t="str">
        <f>IF(veri!Q242="","",(veri!Q242))</f>
        <v/>
      </c>
      <c r="V300" s="39" t="str">
        <f>IF(veri!R242="","",(veri!R242))</f>
        <v/>
      </c>
      <c r="W300" s="39" t="str">
        <f>IF(veri!S242="","",(veri!S242))</f>
        <v/>
      </c>
      <c r="X300" s="39" t="str">
        <f>IF(veri!T242="","",(veri!T242))</f>
        <v/>
      </c>
      <c r="Y300" s="39" t="str">
        <f>IF(veri!U242="","",(veri!U242))</f>
        <v/>
      </c>
      <c r="Z300" s="39" t="str">
        <f>IF(veri!V242="","",(veri!V242))</f>
        <v/>
      </c>
      <c r="AA300" s="39" t="str">
        <f>IF(veri!W242="","",(veri!W242))</f>
        <v/>
      </c>
      <c r="AB300" s="39" t="str">
        <f>IF(veri!X242="","",(veri!X242))</f>
        <v/>
      </c>
      <c r="AC300" s="39" t="str">
        <f>IF(veri!Y242="","",(veri!Y242))</f>
        <v/>
      </c>
      <c r="AD300" s="39" t="str">
        <f>IF(veri!Z242="","",(veri!Z242))</f>
        <v/>
      </c>
      <c r="AE300" s="42">
        <f>veri!AB242</f>
        <v>0</v>
      </c>
      <c r="AF300" s="43">
        <f>veri!AC242</f>
        <v>0</v>
      </c>
    </row>
    <row r="301" spans="6:32" x14ac:dyDescent="0.25">
      <c r="F301" s="38">
        <v>240</v>
      </c>
      <c r="G301" s="36" t="str">
        <f>IF(veri!C243="","",(veri!C243))</f>
        <v/>
      </c>
      <c r="H301" s="36" t="str">
        <f>IF(veri!D243="","",(veri!D243))</f>
        <v/>
      </c>
      <c r="I301" s="36" t="str">
        <f>IF(veri!E243="","",(veri!E243))</f>
        <v/>
      </c>
      <c r="J301" s="44" t="str">
        <f>IF(veri!F243="","",(veri!F243))</f>
        <v/>
      </c>
      <c r="K301" s="40" t="str">
        <f>IF(veri!G243="","",(veri!G243))</f>
        <v/>
      </c>
      <c r="L301" s="39" t="str">
        <f>IF(veri!H243="","",(veri!H243))</f>
        <v/>
      </c>
      <c r="M301" s="39" t="str">
        <f>IF(veri!I243="","",(veri!I243))</f>
        <v/>
      </c>
      <c r="N301" s="39" t="str">
        <f>IF(veri!J243="","",(veri!J243))</f>
        <v/>
      </c>
      <c r="O301" s="41" t="str">
        <f>IF(veri!K243="","",(veri!K243))</f>
        <v/>
      </c>
      <c r="P301" s="39" t="str">
        <f>IF(veri!L243="","",(veri!L243))</f>
        <v/>
      </c>
      <c r="Q301" s="39" t="str">
        <f>IF(veri!M243="","",(veri!M243))</f>
        <v/>
      </c>
      <c r="R301" s="39" t="str">
        <f>IF(veri!N243="","",(veri!N243))</f>
        <v/>
      </c>
      <c r="S301" s="39" t="str">
        <f>IF(veri!O243="","",(veri!O243))</f>
        <v/>
      </c>
      <c r="T301" s="39" t="str">
        <f>IF(veri!P243="","",(veri!P243))</f>
        <v/>
      </c>
      <c r="U301" s="39" t="str">
        <f>IF(veri!Q243="","",(veri!Q243))</f>
        <v/>
      </c>
      <c r="V301" s="39" t="str">
        <f>IF(veri!R243="","",(veri!R243))</f>
        <v/>
      </c>
      <c r="W301" s="39" t="str">
        <f>IF(veri!S243="","",(veri!S243))</f>
        <v/>
      </c>
      <c r="X301" s="39" t="str">
        <f>IF(veri!T243="","",(veri!T243))</f>
        <v/>
      </c>
      <c r="Y301" s="39" t="str">
        <f>IF(veri!U243="","",(veri!U243))</f>
        <v/>
      </c>
      <c r="Z301" s="39" t="str">
        <f>IF(veri!V243="","",(veri!V243))</f>
        <v/>
      </c>
      <c r="AA301" s="39" t="str">
        <f>IF(veri!W243="","",(veri!W243))</f>
        <v/>
      </c>
      <c r="AB301" s="39" t="str">
        <f>IF(veri!X243="","",(veri!X243))</f>
        <v/>
      </c>
      <c r="AC301" s="39" t="str">
        <f>IF(veri!Y243="","",(veri!Y243))</f>
        <v/>
      </c>
      <c r="AD301" s="39" t="str">
        <f>IF(veri!Z243="","",(veri!Z243))</f>
        <v/>
      </c>
      <c r="AE301" s="42">
        <f>veri!AB243</f>
        <v>0</v>
      </c>
      <c r="AF301" s="43">
        <f>veri!AC243</f>
        <v>0</v>
      </c>
    </row>
    <row r="302" spans="6:32" x14ac:dyDescent="0.25">
      <c r="F302" s="38">
        <v>241</v>
      </c>
      <c r="G302" s="36" t="str">
        <f>IF(veri!C244="","",(veri!C244))</f>
        <v/>
      </c>
      <c r="H302" s="36" t="str">
        <f>IF(veri!D244="","",(veri!D244))</f>
        <v/>
      </c>
      <c r="I302" s="36" t="str">
        <f>IF(veri!E244="","",(veri!E244))</f>
        <v/>
      </c>
      <c r="J302" s="44" t="str">
        <f>IF(veri!F244="","",(veri!F244))</f>
        <v/>
      </c>
      <c r="K302" s="40" t="str">
        <f>IF(veri!G244="","",(veri!G244))</f>
        <v/>
      </c>
      <c r="L302" s="39" t="str">
        <f>IF(veri!H244="","",(veri!H244))</f>
        <v/>
      </c>
      <c r="M302" s="39" t="str">
        <f>IF(veri!I244="","",(veri!I244))</f>
        <v/>
      </c>
      <c r="N302" s="39" t="str">
        <f>IF(veri!J244="","",(veri!J244))</f>
        <v/>
      </c>
      <c r="O302" s="41" t="str">
        <f>IF(veri!K244="","",(veri!K244))</f>
        <v/>
      </c>
      <c r="P302" s="39" t="str">
        <f>IF(veri!L244="","",(veri!L244))</f>
        <v/>
      </c>
      <c r="Q302" s="39" t="str">
        <f>IF(veri!M244="","",(veri!M244))</f>
        <v/>
      </c>
      <c r="R302" s="39" t="str">
        <f>IF(veri!N244="","",(veri!N244))</f>
        <v/>
      </c>
      <c r="S302" s="39" t="str">
        <f>IF(veri!O244="","",(veri!O244))</f>
        <v/>
      </c>
      <c r="T302" s="39" t="str">
        <f>IF(veri!P244="","",(veri!P244))</f>
        <v/>
      </c>
      <c r="U302" s="39" t="str">
        <f>IF(veri!Q244="","",(veri!Q244))</f>
        <v/>
      </c>
      <c r="V302" s="39" t="str">
        <f>IF(veri!R244="","",(veri!R244))</f>
        <v/>
      </c>
      <c r="W302" s="39" t="str">
        <f>IF(veri!S244="","",(veri!S244))</f>
        <v/>
      </c>
      <c r="X302" s="39" t="str">
        <f>IF(veri!T244="","",(veri!T244))</f>
        <v/>
      </c>
      <c r="Y302" s="39" t="str">
        <f>IF(veri!U244="","",(veri!U244))</f>
        <v/>
      </c>
      <c r="Z302" s="39" t="str">
        <f>IF(veri!V244="","",(veri!V244))</f>
        <v/>
      </c>
      <c r="AA302" s="39" t="str">
        <f>IF(veri!W244="","",(veri!W244))</f>
        <v/>
      </c>
      <c r="AB302" s="39" t="str">
        <f>IF(veri!X244="","",(veri!X244))</f>
        <v/>
      </c>
      <c r="AC302" s="39" t="str">
        <f>IF(veri!Y244="","",(veri!Y244))</f>
        <v/>
      </c>
      <c r="AD302" s="39" t="str">
        <f>IF(veri!Z244="","",(veri!Z244))</f>
        <v/>
      </c>
      <c r="AE302" s="42">
        <f>veri!AB244</f>
        <v>0</v>
      </c>
      <c r="AF302" s="43">
        <f>veri!AC244</f>
        <v>0</v>
      </c>
    </row>
    <row r="303" spans="6:32" x14ac:dyDescent="0.25">
      <c r="F303" s="38">
        <v>242</v>
      </c>
      <c r="G303" s="36" t="str">
        <f>IF(veri!C245="","",(veri!C245))</f>
        <v/>
      </c>
      <c r="H303" s="36" t="str">
        <f>IF(veri!D245="","",(veri!D245))</f>
        <v/>
      </c>
      <c r="I303" s="36" t="str">
        <f>IF(veri!E245="","",(veri!E245))</f>
        <v/>
      </c>
      <c r="J303" s="44" t="str">
        <f>IF(veri!F245="","",(veri!F245))</f>
        <v/>
      </c>
      <c r="K303" s="40" t="str">
        <f>IF(veri!G245="","",(veri!G245))</f>
        <v/>
      </c>
      <c r="L303" s="39" t="str">
        <f>IF(veri!H245="","",(veri!H245))</f>
        <v/>
      </c>
      <c r="M303" s="39" t="str">
        <f>IF(veri!I245="","",(veri!I245))</f>
        <v/>
      </c>
      <c r="N303" s="39" t="str">
        <f>IF(veri!J245="","",(veri!J245))</f>
        <v/>
      </c>
      <c r="O303" s="41" t="str">
        <f>IF(veri!K245="","",(veri!K245))</f>
        <v/>
      </c>
      <c r="P303" s="39" t="str">
        <f>IF(veri!L245="","",(veri!L245))</f>
        <v/>
      </c>
      <c r="Q303" s="39" t="str">
        <f>IF(veri!M245="","",(veri!M245))</f>
        <v/>
      </c>
      <c r="R303" s="39" t="str">
        <f>IF(veri!N245="","",(veri!N245))</f>
        <v/>
      </c>
      <c r="S303" s="39" t="str">
        <f>IF(veri!O245="","",(veri!O245))</f>
        <v/>
      </c>
      <c r="T303" s="39" t="str">
        <f>IF(veri!P245="","",(veri!P245))</f>
        <v/>
      </c>
      <c r="U303" s="39" t="str">
        <f>IF(veri!Q245="","",(veri!Q245))</f>
        <v/>
      </c>
      <c r="V303" s="39" t="str">
        <f>IF(veri!R245="","",(veri!R245))</f>
        <v/>
      </c>
      <c r="W303" s="39" t="str">
        <f>IF(veri!S245="","",(veri!S245))</f>
        <v/>
      </c>
      <c r="X303" s="39" t="str">
        <f>IF(veri!T245="","",(veri!T245))</f>
        <v/>
      </c>
      <c r="Y303" s="39" t="str">
        <f>IF(veri!U245="","",(veri!U245))</f>
        <v/>
      </c>
      <c r="Z303" s="39" t="str">
        <f>IF(veri!V245="","",(veri!V245))</f>
        <v/>
      </c>
      <c r="AA303" s="39" t="str">
        <f>IF(veri!W245="","",(veri!W245))</f>
        <v/>
      </c>
      <c r="AB303" s="39" t="str">
        <f>IF(veri!X245="","",(veri!X245))</f>
        <v/>
      </c>
      <c r="AC303" s="39" t="str">
        <f>IF(veri!Y245="","",(veri!Y245))</f>
        <v/>
      </c>
      <c r="AD303" s="39" t="str">
        <f>IF(veri!Z245="","",(veri!Z245))</f>
        <v/>
      </c>
      <c r="AE303" s="42">
        <f>veri!AB245</f>
        <v>0</v>
      </c>
      <c r="AF303" s="43">
        <f>veri!AC245</f>
        <v>0</v>
      </c>
    </row>
    <row r="304" spans="6:32" x14ac:dyDescent="0.25">
      <c r="F304" s="38">
        <v>243</v>
      </c>
      <c r="G304" s="36" t="str">
        <f>IF(veri!C246="","",(veri!C246))</f>
        <v/>
      </c>
      <c r="H304" s="36" t="str">
        <f>IF(veri!D246="","",(veri!D246))</f>
        <v/>
      </c>
      <c r="I304" s="36" t="str">
        <f>IF(veri!E246="","",(veri!E246))</f>
        <v/>
      </c>
      <c r="J304" s="44" t="str">
        <f>IF(veri!F246="","",(veri!F246))</f>
        <v/>
      </c>
      <c r="K304" s="40" t="str">
        <f>IF(veri!G246="","",(veri!G246))</f>
        <v/>
      </c>
      <c r="L304" s="39" t="str">
        <f>IF(veri!H246="","",(veri!H246))</f>
        <v/>
      </c>
      <c r="M304" s="39" t="str">
        <f>IF(veri!I246="","",(veri!I246))</f>
        <v/>
      </c>
      <c r="N304" s="39" t="str">
        <f>IF(veri!J246="","",(veri!J246))</f>
        <v/>
      </c>
      <c r="O304" s="41" t="str">
        <f>IF(veri!K246="","",(veri!K246))</f>
        <v/>
      </c>
      <c r="P304" s="39" t="str">
        <f>IF(veri!L246="","",(veri!L246))</f>
        <v/>
      </c>
      <c r="Q304" s="39" t="str">
        <f>IF(veri!M246="","",(veri!M246))</f>
        <v/>
      </c>
      <c r="R304" s="39" t="str">
        <f>IF(veri!N246="","",(veri!N246))</f>
        <v/>
      </c>
      <c r="S304" s="39" t="str">
        <f>IF(veri!O246="","",(veri!O246))</f>
        <v/>
      </c>
      <c r="T304" s="39" t="str">
        <f>IF(veri!P246="","",(veri!P246))</f>
        <v/>
      </c>
      <c r="U304" s="39" t="str">
        <f>IF(veri!Q246="","",(veri!Q246))</f>
        <v/>
      </c>
      <c r="V304" s="39" t="str">
        <f>IF(veri!R246="","",(veri!R246))</f>
        <v/>
      </c>
      <c r="W304" s="39" t="str">
        <f>IF(veri!S246="","",(veri!S246))</f>
        <v/>
      </c>
      <c r="X304" s="39" t="str">
        <f>IF(veri!T246="","",(veri!T246))</f>
        <v/>
      </c>
      <c r="Y304" s="39" t="str">
        <f>IF(veri!U246="","",(veri!U246))</f>
        <v/>
      </c>
      <c r="Z304" s="39" t="str">
        <f>IF(veri!V246="","",(veri!V246))</f>
        <v/>
      </c>
      <c r="AA304" s="39" t="str">
        <f>IF(veri!W246="","",(veri!W246))</f>
        <v/>
      </c>
      <c r="AB304" s="39" t="str">
        <f>IF(veri!X246="","",(veri!X246))</f>
        <v/>
      </c>
      <c r="AC304" s="39" t="str">
        <f>IF(veri!Y246="","",(veri!Y246))</f>
        <v/>
      </c>
      <c r="AD304" s="39" t="str">
        <f>IF(veri!Z246="","",(veri!Z246))</f>
        <v/>
      </c>
      <c r="AE304" s="42">
        <f>veri!AB246</f>
        <v>0</v>
      </c>
      <c r="AF304" s="43">
        <f>veri!AC246</f>
        <v>0</v>
      </c>
    </row>
    <row r="305" spans="6:32" x14ac:dyDescent="0.25">
      <c r="F305" s="38">
        <v>244</v>
      </c>
      <c r="G305" s="36" t="str">
        <f>IF(veri!C247="","",(veri!C247))</f>
        <v/>
      </c>
      <c r="H305" s="36" t="str">
        <f>IF(veri!D247="","",(veri!D247))</f>
        <v/>
      </c>
      <c r="I305" s="36" t="str">
        <f>IF(veri!E247="","",(veri!E247))</f>
        <v/>
      </c>
      <c r="J305" s="44" t="str">
        <f>IF(veri!F247="","",(veri!F247))</f>
        <v/>
      </c>
      <c r="K305" s="40" t="str">
        <f>IF(veri!G247="","",(veri!G247))</f>
        <v/>
      </c>
      <c r="L305" s="39" t="str">
        <f>IF(veri!H247="","",(veri!H247))</f>
        <v/>
      </c>
      <c r="M305" s="39" t="str">
        <f>IF(veri!I247="","",(veri!I247))</f>
        <v/>
      </c>
      <c r="N305" s="39" t="str">
        <f>IF(veri!J247="","",(veri!J247))</f>
        <v/>
      </c>
      <c r="O305" s="41" t="str">
        <f>IF(veri!K247="","",(veri!K247))</f>
        <v/>
      </c>
      <c r="P305" s="39" t="str">
        <f>IF(veri!L247="","",(veri!L247))</f>
        <v/>
      </c>
      <c r="Q305" s="39" t="str">
        <f>IF(veri!M247="","",(veri!M247))</f>
        <v/>
      </c>
      <c r="R305" s="39" t="str">
        <f>IF(veri!N247="","",(veri!N247))</f>
        <v/>
      </c>
      <c r="S305" s="39" t="str">
        <f>IF(veri!O247="","",(veri!O247))</f>
        <v/>
      </c>
      <c r="T305" s="39" t="str">
        <f>IF(veri!P247="","",(veri!P247))</f>
        <v/>
      </c>
      <c r="U305" s="39" t="str">
        <f>IF(veri!Q247="","",(veri!Q247))</f>
        <v/>
      </c>
      <c r="V305" s="39" t="str">
        <f>IF(veri!R247="","",(veri!R247))</f>
        <v/>
      </c>
      <c r="W305" s="39" t="str">
        <f>IF(veri!S247="","",(veri!S247))</f>
        <v/>
      </c>
      <c r="X305" s="39" t="str">
        <f>IF(veri!T247="","",(veri!T247))</f>
        <v/>
      </c>
      <c r="Y305" s="39" t="str">
        <f>IF(veri!U247="","",(veri!U247))</f>
        <v/>
      </c>
      <c r="Z305" s="39" t="str">
        <f>IF(veri!V247="","",(veri!V247))</f>
        <v/>
      </c>
      <c r="AA305" s="39" t="str">
        <f>IF(veri!W247="","",(veri!W247))</f>
        <v/>
      </c>
      <c r="AB305" s="39" t="str">
        <f>IF(veri!X247="","",(veri!X247))</f>
        <v/>
      </c>
      <c r="AC305" s="39" t="str">
        <f>IF(veri!Y247="","",(veri!Y247))</f>
        <v/>
      </c>
      <c r="AD305" s="39" t="str">
        <f>IF(veri!Z247="","",(veri!Z247))</f>
        <v/>
      </c>
      <c r="AE305" s="42">
        <f>veri!AB247</f>
        <v>0</v>
      </c>
      <c r="AF305" s="43">
        <f>veri!AC247</f>
        <v>0</v>
      </c>
    </row>
    <row r="306" spans="6:32" x14ac:dyDescent="0.25">
      <c r="F306" s="38">
        <v>245</v>
      </c>
      <c r="G306" s="36" t="str">
        <f>IF(veri!C248="","",(veri!C248))</f>
        <v/>
      </c>
      <c r="H306" s="36" t="str">
        <f>IF(veri!D248="","",(veri!D248))</f>
        <v/>
      </c>
      <c r="I306" s="36" t="str">
        <f>IF(veri!E248="","",(veri!E248))</f>
        <v/>
      </c>
      <c r="J306" s="44" t="str">
        <f>IF(veri!F248="","",(veri!F248))</f>
        <v/>
      </c>
      <c r="K306" s="40" t="str">
        <f>IF(veri!G248="","",(veri!G248))</f>
        <v/>
      </c>
      <c r="L306" s="39" t="str">
        <f>IF(veri!H248="","",(veri!H248))</f>
        <v/>
      </c>
      <c r="M306" s="39" t="str">
        <f>IF(veri!I248="","",(veri!I248))</f>
        <v/>
      </c>
      <c r="N306" s="39" t="str">
        <f>IF(veri!J248="","",(veri!J248))</f>
        <v/>
      </c>
      <c r="O306" s="41" t="str">
        <f>IF(veri!K248="","",(veri!K248))</f>
        <v/>
      </c>
      <c r="P306" s="39" t="str">
        <f>IF(veri!L248="","",(veri!L248))</f>
        <v/>
      </c>
      <c r="Q306" s="39" t="str">
        <f>IF(veri!M248="","",(veri!M248))</f>
        <v/>
      </c>
      <c r="R306" s="39" t="str">
        <f>IF(veri!N248="","",(veri!N248))</f>
        <v/>
      </c>
      <c r="S306" s="39" t="str">
        <f>IF(veri!O248="","",(veri!O248))</f>
        <v/>
      </c>
      <c r="T306" s="39" t="str">
        <f>IF(veri!P248="","",(veri!P248))</f>
        <v/>
      </c>
      <c r="U306" s="39" t="str">
        <f>IF(veri!Q248="","",(veri!Q248))</f>
        <v/>
      </c>
      <c r="V306" s="39" t="str">
        <f>IF(veri!R248="","",(veri!R248))</f>
        <v/>
      </c>
      <c r="W306" s="39" t="str">
        <f>IF(veri!S248="","",(veri!S248))</f>
        <v/>
      </c>
      <c r="X306" s="39" t="str">
        <f>IF(veri!T248="","",(veri!T248))</f>
        <v/>
      </c>
      <c r="Y306" s="39" t="str">
        <f>IF(veri!U248="","",(veri!U248))</f>
        <v/>
      </c>
      <c r="Z306" s="39" t="str">
        <f>IF(veri!V248="","",(veri!V248))</f>
        <v/>
      </c>
      <c r="AA306" s="39" t="str">
        <f>IF(veri!W248="","",(veri!W248))</f>
        <v/>
      </c>
      <c r="AB306" s="39" t="str">
        <f>IF(veri!X248="","",(veri!X248))</f>
        <v/>
      </c>
      <c r="AC306" s="39" t="str">
        <f>IF(veri!Y248="","",(veri!Y248))</f>
        <v/>
      </c>
      <c r="AD306" s="39" t="str">
        <f>IF(veri!Z248="","",(veri!Z248))</f>
        <v/>
      </c>
      <c r="AE306" s="42">
        <f>veri!AB248</f>
        <v>0</v>
      </c>
      <c r="AF306" s="43">
        <f>veri!AC248</f>
        <v>0</v>
      </c>
    </row>
    <row r="307" spans="6:32" x14ac:dyDescent="0.25">
      <c r="F307" s="38">
        <v>246</v>
      </c>
      <c r="G307" s="36" t="str">
        <f>IF(veri!C249="","",(veri!C249))</f>
        <v/>
      </c>
      <c r="H307" s="36" t="str">
        <f>IF(veri!D249="","",(veri!D249))</f>
        <v/>
      </c>
      <c r="I307" s="36" t="str">
        <f>IF(veri!E249="","",(veri!E249))</f>
        <v/>
      </c>
      <c r="J307" s="44" t="str">
        <f>IF(veri!F249="","",(veri!F249))</f>
        <v/>
      </c>
      <c r="K307" s="40" t="str">
        <f>IF(veri!G249="","",(veri!G249))</f>
        <v/>
      </c>
      <c r="L307" s="39" t="str">
        <f>IF(veri!H249="","",(veri!H249))</f>
        <v/>
      </c>
      <c r="M307" s="39" t="str">
        <f>IF(veri!I249="","",(veri!I249))</f>
        <v/>
      </c>
      <c r="N307" s="39" t="str">
        <f>IF(veri!J249="","",(veri!J249))</f>
        <v/>
      </c>
      <c r="O307" s="41" t="str">
        <f>IF(veri!K249="","",(veri!K249))</f>
        <v/>
      </c>
      <c r="P307" s="39" t="str">
        <f>IF(veri!L249="","",(veri!L249))</f>
        <v/>
      </c>
      <c r="Q307" s="39" t="str">
        <f>IF(veri!M249="","",(veri!M249))</f>
        <v/>
      </c>
      <c r="R307" s="39" t="str">
        <f>IF(veri!N249="","",(veri!N249))</f>
        <v/>
      </c>
      <c r="S307" s="39" t="str">
        <f>IF(veri!O249="","",(veri!O249))</f>
        <v/>
      </c>
      <c r="T307" s="39" t="str">
        <f>IF(veri!P249="","",(veri!P249))</f>
        <v/>
      </c>
      <c r="U307" s="39" t="str">
        <f>IF(veri!Q249="","",(veri!Q249))</f>
        <v/>
      </c>
      <c r="V307" s="39" t="str">
        <f>IF(veri!R249="","",(veri!R249))</f>
        <v/>
      </c>
      <c r="W307" s="39" t="str">
        <f>IF(veri!S249="","",(veri!S249))</f>
        <v/>
      </c>
      <c r="X307" s="39" t="str">
        <f>IF(veri!T249="","",(veri!T249))</f>
        <v/>
      </c>
      <c r="Y307" s="39" t="str">
        <f>IF(veri!U249="","",(veri!U249))</f>
        <v/>
      </c>
      <c r="Z307" s="39" t="str">
        <f>IF(veri!V249="","",(veri!V249))</f>
        <v/>
      </c>
      <c r="AA307" s="39" t="str">
        <f>IF(veri!W249="","",(veri!W249))</f>
        <v/>
      </c>
      <c r="AB307" s="39" t="str">
        <f>IF(veri!X249="","",(veri!X249))</f>
        <v/>
      </c>
      <c r="AC307" s="39" t="str">
        <f>IF(veri!Y249="","",(veri!Y249))</f>
        <v/>
      </c>
      <c r="AD307" s="39" t="str">
        <f>IF(veri!Z249="","",(veri!Z249))</f>
        <v/>
      </c>
      <c r="AE307" s="42">
        <f>veri!AB249</f>
        <v>0</v>
      </c>
      <c r="AF307" s="43">
        <f>veri!AC249</f>
        <v>0</v>
      </c>
    </row>
    <row r="308" spans="6:32" x14ac:dyDescent="0.25">
      <c r="F308" s="38">
        <v>247</v>
      </c>
      <c r="G308" s="36" t="str">
        <f>IF(veri!C250="","",(veri!C250))</f>
        <v/>
      </c>
      <c r="H308" s="36" t="str">
        <f>IF(veri!D250="","",(veri!D250))</f>
        <v/>
      </c>
      <c r="I308" s="36" t="str">
        <f>IF(veri!E250="","",(veri!E250))</f>
        <v/>
      </c>
      <c r="J308" s="44" t="str">
        <f>IF(veri!F250="","",(veri!F250))</f>
        <v/>
      </c>
      <c r="K308" s="40" t="str">
        <f>IF(veri!G250="","",(veri!G250))</f>
        <v/>
      </c>
      <c r="L308" s="39" t="str">
        <f>IF(veri!H250="","",(veri!H250))</f>
        <v/>
      </c>
      <c r="M308" s="39" t="str">
        <f>IF(veri!I250="","",(veri!I250))</f>
        <v/>
      </c>
      <c r="N308" s="39" t="str">
        <f>IF(veri!J250="","",(veri!J250))</f>
        <v/>
      </c>
      <c r="O308" s="41" t="str">
        <f>IF(veri!K250="","",(veri!K250))</f>
        <v/>
      </c>
      <c r="P308" s="39" t="str">
        <f>IF(veri!L250="","",(veri!L250))</f>
        <v/>
      </c>
      <c r="Q308" s="39" t="str">
        <f>IF(veri!M250="","",(veri!M250))</f>
        <v/>
      </c>
      <c r="R308" s="39" t="str">
        <f>IF(veri!N250="","",(veri!N250))</f>
        <v/>
      </c>
      <c r="S308" s="39" t="str">
        <f>IF(veri!O250="","",(veri!O250))</f>
        <v/>
      </c>
      <c r="T308" s="39" t="str">
        <f>IF(veri!P250="","",(veri!P250))</f>
        <v/>
      </c>
      <c r="U308" s="39" t="str">
        <f>IF(veri!Q250="","",(veri!Q250))</f>
        <v/>
      </c>
      <c r="V308" s="39" t="str">
        <f>IF(veri!R250="","",(veri!R250))</f>
        <v/>
      </c>
      <c r="W308" s="39" t="str">
        <f>IF(veri!S250="","",(veri!S250))</f>
        <v/>
      </c>
      <c r="X308" s="39" t="str">
        <f>IF(veri!T250="","",(veri!T250))</f>
        <v/>
      </c>
      <c r="Y308" s="39" t="str">
        <f>IF(veri!U250="","",(veri!U250))</f>
        <v/>
      </c>
      <c r="Z308" s="39" t="str">
        <f>IF(veri!V250="","",(veri!V250))</f>
        <v/>
      </c>
      <c r="AA308" s="39" t="str">
        <f>IF(veri!W250="","",(veri!W250))</f>
        <v/>
      </c>
      <c r="AB308" s="39" t="str">
        <f>IF(veri!X250="","",(veri!X250))</f>
        <v/>
      </c>
      <c r="AC308" s="39" t="str">
        <f>IF(veri!Y250="","",(veri!Y250))</f>
        <v/>
      </c>
      <c r="AD308" s="39" t="str">
        <f>IF(veri!Z250="","",(veri!Z250))</f>
        <v/>
      </c>
      <c r="AE308" s="42">
        <f>veri!AB250</f>
        <v>0</v>
      </c>
      <c r="AF308" s="43">
        <f>veri!AC250</f>
        <v>0</v>
      </c>
    </row>
    <row r="309" spans="6:32" x14ac:dyDescent="0.25">
      <c r="F309" s="38">
        <v>248</v>
      </c>
      <c r="G309" s="36" t="str">
        <f>IF(veri!C251="","",(veri!C251))</f>
        <v/>
      </c>
      <c r="H309" s="36" t="str">
        <f>IF(veri!D251="","",(veri!D251))</f>
        <v/>
      </c>
      <c r="I309" s="36" t="str">
        <f>IF(veri!E251="","",(veri!E251))</f>
        <v/>
      </c>
      <c r="J309" s="44" t="str">
        <f>IF(veri!F251="","",(veri!F251))</f>
        <v/>
      </c>
      <c r="K309" s="40" t="str">
        <f>IF(veri!G251="","",(veri!G251))</f>
        <v/>
      </c>
      <c r="L309" s="39" t="str">
        <f>IF(veri!H251="","",(veri!H251))</f>
        <v/>
      </c>
      <c r="M309" s="39" t="str">
        <f>IF(veri!I251="","",(veri!I251))</f>
        <v/>
      </c>
      <c r="N309" s="39" t="str">
        <f>IF(veri!J251="","",(veri!J251))</f>
        <v/>
      </c>
      <c r="O309" s="41" t="str">
        <f>IF(veri!K251="","",(veri!K251))</f>
        <v/>
      </c>
      <c r="P309" s="39" t="str">
        <f>IF(veri!L251="","",(veri!L251))</f>
        <v/>
      </c>
      <c r="Q309" s="39" t="str">
        <f>IF(veri!M251="","",(veri!M251))</f>
        <v/>
      </c>
      <c r="R309" s="39" t="str">
        <f>IF(veri!N251="","",(veri!N251))</f>
        <v/>
      </c>
      <c r="S309" s="39" t="str">
        <f>IF(veri!O251="","",(veri!O251))</f>
        <v/>
      </c>
      <c r="T309" s="39" t="str">
        <f>IF(veri!P251="","",(veri!P251))</f>
        <v/>
      </c>
      <c r="U309" s="39" t="str">
        <f>IF(veri!Q251="","",(veri!Q251))</f>
        <v/>
      </c>
      <c r="V309" s="39" t="str">
        <f>IF(veri!R251="","",(veri!R251))</f>
        <v/>
      </c>
      <c r="W309" s="39" t="str">
        <f>IF(veri!S251="","",(veri!S251))</f>
        <v/>
      </c>
      <c r="X309" s="39" t="str">
        <f>IF(veri!T251="","",(veri!T251))</f>
        <v/>
      </c>
      <c r="Y309" s="39" t="str">
        <f>IF(veri!U251="","",(veri!U251))</f>
        <v/>
      </c>
      <c r="Z309" s="39" t="str">
        <f>IF(veri!V251="","",(veri!V251))</f>
        <v/>
      </c>
      <c r="AA309" s="39" t="str">
        <f>IF(veri!W251="","",(veri!W251))</f>
        <v/>
      </c>
      <c r="AB309" s="39" t="str">
        <f>IF(veri!X251="","",(veri!X251))</f>
        <v/>
      </c>
      <c r="AC309" s="39" t="str">
        <f>IF(veri!Y251="","",(veri!Y251))</f>
        <v/>
      </c>
      <c r="AD309" s="39" t="str">
        <f>IF(veri!Z251="","",(veri!Z251))</f>
        <v/>
      </c>
      <c r="AE309" s="42">
        <f>veri!AB251</f>
        <v>0</v>
      </c>
      <c r="AF309" s="43">
        <f>veri!AC251</f>
        <v>0</v>
      </c>
    </row>
    <row r="310" spans="6:32" x14ac:dyDescent="0.25">
      <c r="F310" s="38">
        <v>249</v>
      </c>
      <c r="G310" s="36" t="str">
        <f>IF(veri!C252="","",(veri!C252))</f>
        <v/>
      </c>
      <c r="H310" s="36" t="str">
        <f>IF(veri!D252="","",(veri!D252))</f>
        <v/>
      </c>
      <c r="I310" s="36" t="str">
        <f>IF(veri!E252="","",(veri!E252))</f>
        <v/>
      </c>
      <c r="J310" s="44" t="str">
        <f>IF(veri!F252="","",(veri!F252))</f>
        <v/>
      </c>
      <c r="K310" s="40" t="str">
        <f>IF(veri!G252="","",(veri!G252))</f>
        <v/>
      </c>
      <c r="L310" s="39" t="str">
        <f>IF(veri!H252="","",(veri!H252))</f>
        <v/>
      </c>
      <c r="M310" s="39" t="str">
        <f>IF(veri!I252="","",(veri!I252))</f>
        <v/>
      </c>
      <c r="N310" s="39" t="str">
        <f>IF(veri!J252="","",(veri!J252))</f>
        <v/>
      </c>
      <c r="O310" s="41" t="str">
        <f>IF(veri!K252="","",(veri!K252))</f>
        <v/>
      </c>
      <c r="P310" s="39" t="str">
        <f>IF(veri!L252="","",(veri!L252))</f>
        <v/>
      </c>
      <c r="Q310" s="39" t="str">
        <f>IF(veri!M252="","",(veri!M252))</f>
        <v/>
      </c>
      <c r="R310" s="39" t="str">
        <f>IF(veri!N252="","",(veri!N252))</f>
        <v/>
      </c>
      <c r="S310" s="39" t="str">
        <f>IF(veri!O252="","",(veri!O252))</f>
        <v/>
      </c>
      <c r="T310" s="39" t="str">
        <f>IF(veri!P252="","",(veri!P252))</f>
        <v/>
      </c>
      <c r="U310" s="39" t="str">
        <f>IF(veri!Q252="","",(veri!Q252))</f>
        <v/>
      </c>
      <c r="V310" s="39" t="str">
        <f>IF(veri!R252="","",(veri!R252))</f>
        <v/>
      </c>
      <c r="W310" s="39" t="str">
        <f>IF(veri!S252="","",(veri!S252))</f>
        <v/>
      </c>
      <c r="X310" s="39" t="str">
        <f>IF(veri!T252="","",(veri!T252))</f>
        <v/>
      </c>
      <c r="Y310" s="39" t="str">
        <f>IF(veri!U252="","",(veri!U252))</f>
        <v/>
      </c>
      <c r="Z310" s="39" t="str">
        <f>IF(veri!V252="","",(veri!V252))</f>
        <v/>
      </c>
      <c r="AA310" s="39" t="str">
        <f>IF(veri!W252="","",(veri!W252))</f>
        <v/>
      </c>
      <c r="AB310" s="39" t="str">
        <f>IF(veri!X252="","",(veri!X252))</f>
        <v/>
      </c>
      <c r="AC310" s="39" t="str">
        <f>IF(veri!Y252="","",(veri!Y252))</f>
        <v/>
      </c>
      <c r="AD310" s="39" t="str">
        <f>IF(veri!Z252="","",(veri!Z252))</f>
        <v/>
      </c>
      <c r="AE310" s="42">
        <f>veri!AB252</f>
        <v>0</v>
      </c>
      <c r="AF310" s="43">
        <f>veri!AC252</f>
        <v>0</v>
      </c>
    </row>
    <row r="311" spans="6:32" x14ac:dyDescent="0.25">
      <c r="F311" s="38">
        <v>250</v>
      </c>
      <c r="G311" s="36" t="str">
        <f>IF(veri!C253="","",(veri!C253))</f>
        <v/>
      </c>
      <c r="H311" s="36" t="str">
        <f>IF(veri!D253="","",(veri!D253))</f>
        <v/>
      </c>
      <c r="I311" s="36" t="str">
        <f>IF(veri!E253="","",(veri!E253))</f>
        <v/>
      </c>
      <c r="J311" s="44" t="str">
        <f>IF(veri!F253="","",(veri!F253))</f>
        <v/>
      </c>
      <c r="K311" s="40" t="str">
        <f>IF(veri!G253="","",(veri!G253))</f>
        <v/>
      </c>
      <c r="L311" s="39" t="str">
        <f>IF(veri!H253="","",(veri!H253))</f>
        <v/>
      </c>
      <c r="M311" s="39" t="str">
        <f>IF(veri!I253="","",(veri!I253))</f>
        <v/>
      </c>
      <c r="N311" s="39" t="str">
        <f>IF(veri!J253="","",(veri!J253))</f>
        <v/>
      </c>
      <c r="O311" s="41" t="str">
        <f>IF(veri!K253="","",(veri!K253))</f>
        <v/>
      </c>
      <c r="P311" s="39" t="str">
        <f>IF(veri!L253="","",(veri!L253))</f>
        <v/>
      </c>
      <c r="Q311" s="39" t="str">
        <f>IF(veri!M253="","",(veri!M253))</f>
        <v/>
      </c>
      <c r="R311" s="39" t="str">
        <f>IF(veri!N253="","",(veri!N253))</f>
        <v/>
      </c>
      <c r="S311" s="39" t="str">
        <f>IF(veri!O253="","",(veri!O253))</f>
        <v/>
      </c>
      <c r="T311" s="39" t="str">
        <f>IF(veri!P253="","",(veri!P253))</f>
        <v/>
      </c>
      <c r="U311" s="39" t="str">
        <f>IF(veri!Q253="","",(veri!Q253))</f>
        <v/>
      </c>
      <c r="V311" s="39" t="str">
        <f>IF(veri!R253="","",(veri!R253))</f>
        <v/>
      </c>
      <c r="W311" s="39" t="str">
        <f>IF(veri!S253="","",(veri!S253))</f>
        <v/>
      </c>
      <c r="X311" s="39" t="str">
        <f>IF(veri!T253="","",(veri!T253))</f>
        <v/>
      </c>
      <c r="Y311" s="39" t="str">
        <f>IF(veri!U253="","",(veri!U253))</f>
        <v/>
      </c>
      <c r="Z311" s="39" t="str">
        <f>IF(veri!V253="","",(veri!V253))</f>
        <v/>
      </c>
      <c r="AA311" s="39" t="str">
        <f>IF(veri!W253="","",(veri!W253))</f>
        <v/>
      </c>
      <c r="AB311" s="39" t="str">
        <f>IF(veri!X253="","",(veri!X253))</f>
        <v/>
      </c>
      <c r="AC311" s="39" t="str">
        <f>IF(veri!Y253="","",(veri!Y253))</f>
        <v/>
      </c>
      <c r="AD311" s="39" t="str">
        <f>IF(veri!Z253="","",(veri!Z253))</f>
        <v/>
      </c>
      <c r="AE311" s="42">
        <f>veri!AB253</f>
        <v>0</v>
      </c>
      <c r="AF311" s="43">
        <f>veri!AC253</f>
        <v>0</v>
      </c>
    </row>
    <row r="312" spans="6:32" x14ac:dyDescent="0.25">
      <c r="F312" s="38">
        <v>251</v>
      </c>
      <c r="G312" s="36" t="str">
        <f>IF(veri!C254="","",(veri!C254))</f>
        <v/>
      </c>
      <c r="H312" s="36" t="str">
        <f>IF(veri!D254="","",(veri!D254))</f>
        <v/>
      </c>
      <c r="I312" s="36" t="str">
        <f>IF(veri!E254="","",(veri!E254))</f>
        <v/>
      </c>
      <c r="J312" s="44" t="str">
        <f>IF(veri!F254="","",(veri!F254))</f>
        <v/>
      </c>
      <c r="K312" s="40" t="str">
        <f>IF(veri!G254="","",(veri!G254))</f>
        <v/>
      </c>
      <c r="L312" s="39" t="str">
        <f>IF(veri!H254="","",(veri!H254))</f>
        <v/>
      </c>
      <c r="M312" s="39" t="str">
        <f>IF(veri!I254="","",(veri!I254))</f>
        <v/>
      </c>
      <c r="N312" s="39" t="str">
        <f>IF(veri!J254="","",(veri!J254))</f>
        <v/>
      </c>
      <c r="O312" s="41" t="str">
        <f>IF(veri!K254="","",(veri!K254))</f>
        <v/>
      </c>
      <c r="P312" s="39" t="str">
        <f>IF(veri!L254="","",(veri!L254))</f>
        <v/>
      </c>
      <c r="Q312" s="39" t="str">
        <f>IF(veri!M254="","",(veri!M254))</f>
        <v/>
      </c>
      <c r="R312" s="39" t="str">
        <f>IF(veri!N254="","",(veri!N254))</f>
        <v/>
      </c>
      <c r="S312" s="39" t="str">
        <f>IF(veri!O254="","",(veri!O254))</f>
        <v/>
      </c>
      <c r="T312" s="39" t="str">
        <f>IF(veri!P254="","",(veri!P254))</f>
        <v/>
      </c>
      <c r="U312" s="39" t="str">
        <f>IF(veri!Q254="","",(veri!Q254))</f>
        <v/>
      </c>
      <c r="V312" s="39" t="str">
        <f>IF(veri!R254="","",(veri!R254))</f>
        <v/>
      </c>
      <c r="W312" s="39" t="str">
        <f>IF(veri!S254="","",(veri!S254))</f>
        <v/>
      </c>
      <c r="X312" s="39" t="str">
        <f>IF(veri!T254="","",(veri!T254))</f>
        <v/>
      </c>
      <c r="Y312" s="39" t="str">
        <f>IF(veri!U254="","",(veri!U254))</f>
        <v/>
      </c>
      <c r="Z312" s="39" t="str">
        <f>IF(veri!V254="","",(veri!V254))</f>
        <v/>
      </c>
      <c r="AA312" s="39" t="str">
        <f>IF(veri!W254="","",(veri!W254))</f>
        <v/>
      </c>
      <c r="AB312" s="39" t="str">
        <f>IF(veri!X254="","",(veri!X254))</f>
        <v/>
      </c>
      <c r="AC312" s="39" t="str">
        <f>IF(veri!Y254="","",(veri!Y254))</f>
        <v/>
      </c>
      <c r="AD312" s="39" t="str">
        <f>IF(veri!Z254="","",(veri!Z254))</f>
        <v/>
      </c>
      <c r="AE312" s="42">
        <f>veri!AB254</f>
        <v>0</v>
      </c>
      <c r="AF312" s="43">
        <f>veri!AC254</f>
        <v>0</v>
      </c>
    </row>
    <row r="313" spans="6:32" x14ac:dyDescent="0.25">
      <c r="F313" s="38">
        <v>252</v>
      </c>
      <c r="G313" s="36" t="str">
        <f>IF(veri!C255="","",(veri!C255))</f>
        <v/>
      </c>
      <c r="H313" s="36" t="str">
        <f>IF(veri!D255="","",(veri!D255))</f>
        <v/>
      </c>
      <c r="I313" s="36" t="str">
        <f>IF(veri!E255="","",(veri!E255))</f>
        <v/>
      </c>
      <c r="J313" s="44" t="str">
        <f>IF(veri!F255="","",(veri!F255))</f>
        <v/>
      </c>
      <c r="K313" s="40" t="str">
        <f>IF(veri!G255="","",(veri!G255))</f>
        <v/>
      </c>
      <c r="L313" s="39" t="str">
        <f>IF(veri!H255="","",(veri!H255))</f>
        <v/>
      </c>
      <c r="M313" s="39" t="str">
        <f>IF(veri!I255="","",(veri!I255))</f>
        <v/>
      </c>
      <c r="N313" s="39" t="str">
        <f>IF(veri!J255="","",(veri!J255))</f>
        <v/>
      </c>
      <c r="O313" s="41" t="str">
        <f>IF(veri!K255="","",(veri!K255))</f>
        <v/>
      </c>
      <c r="P313" s="39" t="str">
        <f>IF(veri!L255="","",(veri!L255))</f>
        <v/>
      </c>
      <c r="Q313" s="39" t="str">
        <f>IF(veri!M255="","",(veri!M255))</f>
        <v/>
      </c>
      <c r="R313" s="39" t="str">
        <f>IF(veri!N255="","",(veri!N255))</f>
        <v/>
      </c>
      <c r="S313" s="39" t="str">
        <f>IF(veri!O255="","",(veri!O255))</f>
        <v/>
      </c>
      <c r="T313" s="39" t="str">
        <f>IF(veri!P255="","",(veri!P255))</f>
        <v/>
      </c>
      <c r="U313" s="39" t="str">
        <f>IF(veri!Q255="","",(veri!Q255))</f>
        <v/>
      </c>
      <c r="V313" s="39" t="str">
        <f>IF(veri!R255="","",(veri!R255))</f>
        <v/>
      </c>
      <c r="W313" s="39" t="str">
        <f>IF(veri!S255="","",(veri!S255))</f>
        <v/>
      </c>
      <c r="X313" s="39" t="str">
        <f>IF(veri!T255="","",(veri!T255))</f>
        <v/>
      </c>
      <c r="Y313" s="39" t="str">
        <f>IF(veri!U255="","",(veri!U255))</f>
        <v/>
      </c>
      <c r="Z313" s="39" t="str">
        <f>IF(veri!V255="","",(veri!V255))</f>
        <v/>
      </c>
      <c r="AA313" s="39" t="str">
        <f>IF(veri!W255="","",(veri!W255))</f>
        <v/>
      </c>
      <c r="AB313" s="39" t="str">
        <f>IF(veri!X255="","",(veri!X255))</f>
        <v/>
      </c>
      <c r="AC313" s="39" t="str">
        <f>IF(veri!Y255="","",(veri!Y255))</f>
        <v/>
      </c>
      <c r="AD313" s="39" t="str">
        <f>IF(veri!Z255="","",(veri!Z255))</f>
        <v/>
      </c>
      <c r="AE313" s="42">
        <f>veri!AB255</f>
        <v>0</v>
      </c>
      <c r="AF313" s="43">
        <f>veri!AC255</f>
        <v>0</v>
      </c>
    </row>
    <row r="314" spans="6:32" x14ac:dyDescent="0.25">
      <c r="F314" s="38">
        <v>253</v>
      </c>
      <c r="G314" s="36" t="str">
        <f>IF(veri!C256="","",(veri!C256))</f>
        <v/>
      </c>
      <c r="H314" s="36" t="str">
        <f>IF(veri!D256="","",(veri!D256))</f>
        <v/>
      </c>
      <c r="I314" s="36" t="str">
        <f>IF(veri!E256="","",(veri!E256))</f>
        <v/>
      </c>
      <c r="J314" s="44" t="str">
        <f>IF(veri!F256="","",(veri!F256))</f>
        <v/>
      </c>
      <c r="K314" s="40" t="str">
        <f>IF(veri!G256="","",(veri!G256))</f>
        <v/>
      </c>
      <c r="L314" s="39" t="str">
        <f>IF(veri!H256="","",(veri!H256))</f>
        <v/>
      </c>
      <c r="M314" s="39" t="str">
        <f>IF(veri!I256="","",(veri!I256))</f>
        <v/>
      </c>
      <c r="N314" s="39" t="str">
        <f>IF(veri!J256="","",(veri!J256))</f>
        <v/>
      </c>
      <c r="O314" s="41" t="str">
        <f>IF(veri!K256="","",(veri!K256))</f>
        <v/>
      </c>
      <c r="P314" s="39" t="str">
        <f>IF(veri!L256="","",(veri!L256))</f>
        <v/>
      </c>
      <c r="Q314" s="39" t="str">
        <f>IF(veri!M256="","",(veri!M256))</f>
        <v/>
      </c>
      <c r="R314" s="39" t="str">
        <f>IF(veri!N256="","",(veri!N256))</f>
        <v/>
      </c>
      <c r="S314" s="39" t="str">
        <f>IF(veri!O256="","",(veri!O256))</f>
        <v/>
      </c>
      <c r="T314" s="39" t="str">
        <f>IF(veri!P256="","",(veri!P256))</f>
        <v/>
      </c>
      <c r="U314" s="39" t="str">
        <f>IF(veri!Q256="","",(veri!Q256))</f>
        <v/>
      </c>
      <c r="V314" s="39" t="str">
        <f>IF(veri!R256="","",(veri!R256))</f>
        <v/>
      </c>
      <c r="W314" s="39" t="str">
        <f>IF(veri!S256="","",(veri!S256))</f>
        <v/>
      </c>
      <c r="X314" s="39" t="str">
        <f>IF(veri!T256="","",(veri!T256))</f>
        <v/>
      </c>
      <c r="Y314" s="39" t="str">
        <f>IF(veri!U256="","",(veri!U256))</f>
        <v/>
      </c>
      <c r="Z314" s="39" t="str">
        <f>IF(veri!V256="","",(veri!V256))</f>
        <v/>
      </c>
      <c r="AA314" s="39" t="str">
        <f>IF(veri!W256="","",(veri!W256))</f>
        <v/>
      </c>
      <c r="AB314" s="39" t="str">
        <f>IF(veri!X256="","",(veri!X256))</f>
        <v/>
      </c>
      <c r="AC314" s="39" t="str">
        <f>IF(veri!Y256="","",(veri!Y256))</f>
        <v/>
      </c>
      <c r="AD314" s="39" t="str">
        <f>IF(veri!Z256="","",(veri!Z256))</f>
        <v/>
      </c>
      <c r="AE314" s="42">
        <f>veri!AB256</f>
        <v>0</v>
      </c>
      <c r="AF314" s="43">
        <f>veri!AC256</f>
        <v>0</v>
      </c>
    </row>
    <row r="315" spans="6:32" x14ac:dyDescent="0.25">
      <c r="F315" s="38">
        <v>254</v>
      </c>
      <c r="G315" s="36" t="str">
        <f>IF(veri!C257="","",(veri!C257))</f>
        <v/>
      </c>
      <c r="H315" s="36" t="str">
        <f>IF(veri!D257="","",(veri!D257))</f>
        <v/>
      </c>
      <c r="I315" s="36" t="str">
        <f>IF(veri!E257="","",(veri!E257))</f>
        <v/>
      </c>
      <c r="J315" s="44" t="str">
        <f>IF(veri!F257="","",(veri!F257))</f>
        <v/>
      </c>
      <c r="K315" s="40" t="str">
        <f>IF(veri!G257="","",(veri!G257))</f>
        <v/>
      </c>
      <c r="L315" s="39" t="str">
        <f>IF(veri!H257="","",(veri!H257))</f>
        <v/>
      </c>
      <c r="M315" s="39" t="str">
        <f>IF(veri!I257="","",(veri!I257))</f>
        <v/>
      </c>
      <c r="N315" s="39" t="str">
        <f>IF(veri!J257="","",(veri!J257))</f>
        <v/>
      </c>
      <c r="O315" s="41" t="str">
        <f>IF(veri!K257="","",(veri!K257))</f>
        <v/>
      </c>
      <c r="P315" s="39" t="str">
        <f>IF(veri!L257="","",(veri!L257))</f>
        <v/>
      </c>
      <c r="Q315" s="39" t="str">
        <f>IF(veri!M257="","",(veri!M257))</f>
        <v/>
      </c>
      <c r="R315" s="39" t="str">
        <f>IF(veri!N257="","",(veri!N257))</f>
        <v/>
      </c>
      <c r="S315" s="39" t="str">
        <f>IF(veri!O257="","",(veri!O257))</f>
        <v/>
      </c>
      <c r="T315" s="39" t="str">
        <f>IF(veri!P257="","",(veri!P257))</f>
        <v/>
      </c>
      <c r="U315" s="39" t="str">
        <f>IF(veri!Q257="","",(veri!Q257))</f>
        <v/>
      </c>
      <c r="V315" s="39" t="str">
        <f>IF(veri!R257="","",(veri!R257))</f>
        <v/>
      </c>
      <c r="W315" s="39" t="str">
        <f>IF(veri!S257="","",(veri!S257))</f>
        <v/>
      </c>
      <c r="X315" s="39" t="str">
        <f>IF(veri!T257="","",(veri!T257))</f>
        <v/>
      </c>
      <c r="Y315" s="39" t="str">
        <f>IF(veri!U257="","",(veri!U257))</f>
        <v/>
      </c>
      <c r="Z315" s="39" t="str">
        <f>IF(veri!V257="","",(veri!V257))</f>
        <v/>
      </c>
      <c r="AA315" s="39" t="str">
        <f>IF(veri!W257="","",(veri!W257))</f>
        <v/>
      </c>
      <c r="AB315" s="39" t="str">
        <f>IF(veri!X257="","",(veri!X257))</f>
        <v/>
      </c>
      <c r="AC315" s="39" t="str">
        <f>IF(veri!Y257="","",(veri!Y257))</f>
        <v/>
      </c>
      <c r="AD315" s="39" t="str">
        <f>IF(veri!Z257="","",(veri!Z257))</f>
        <v/>
      </c>
      <c r="AE315" s="42">
        <f>veri!AB257</f>
        <v>0</v>
      </c>
      <c r="AF315" s="43">
        <f>veri!AC257</f>
        <v>0</v>
      </c>
    </row>
    <row r="316" spans="6:32" x14ac:dyDescent="0.25">
      <c r="F316" s="38">
        <v>255</v>
      </c>
      <c r="G316" s="36" t="str">
        <f>IF(veri!C258="","",(veri!C258))</f>
        <v/>
      </c>
      <c r="H316" s="36" t="str">
        <f>IF(veri!D258="","",(veri!D258))</f>
        <v/>
      </c>
      <c r="I316" s="36" t="str">
        <f>IF(veri!E258="","",(veri!E258))</f>
        <v/>
      </c>
      <c r="J316" s="44" t="str">
        <f>IF(veri!F258="","",(veri!F258))</f>
        <v/>
      </c>
      <c r="K316" s="40" t="str">
        <f>IF(veri!G258="","",(veri!G258))</f>
        <v/>
      </c>
      <c r="L316" s="39" t="str">
        <f>IF(veri!H258="","",(veri!H258))</f>
        <v/>
      </c>
      <c r="M316" s="39" t="str">
        <f>IF(veri!I258="","",(veri!I258))</f>
        <v/>
      </c>
      <c r="N316" s="39" t="str">
        <f>IF(veri!J258="","",(veri!J258))</f>
        <v/>
      </c>
      <c r="O316" s="41" t="str">
        <f>IF(veri!K258="","",(veri!K258))</f>
        <v/>
      </c>
      <c r="P316" s="39" t="str">
        <f>IF(veri!L258="","",(veri!L258))</f>
        <v/>
      </c>
      <c r="Q316" s="39" t="str">
        <f>IF(veri!M258="","",(veri!M258))</f>
        <v/>
      </c>
      <c r="R316" s="39" t="str">
        <f>IF(veri!N258="","",(veri!N258))</f>
        <v/>
      </c>
      <c r="S316" s="39" t="str">
        <f>IF(veri!O258="","",(veri!O258))</f>
        <v/>
      </c>
      <c r="T316" s="39" t="str">
        <f>IF(veri!P258="","",(veri!P258))</f>
        <v/>
      </c>
      <c r="U316" s="39" t="str">
        <f>IF(veri!Q258="","",(veri!Q258))</f>
        <v/>
      </c>
      <c r="V316" s="39" t="str">
        <f>IF(veri!R258="","",(veri!R258))</f>
        <v/>
      </c>
      <c r="W316" s="39" t="str">
        <f>IF(veri!S258="","",(veri!S258))</f>
        <v/>
      </c>
      <c r="X316" s="39" t="str">
        <f>IF(veri!T258="","",(veri!T258))</f>
        <v/>
      </c>
      <c r="Y316" s="39" t="str">
        <f>IF(veri!U258="","",(veri!U258))</f>
        <v/>
      </c>
      <c r="Z316" s="39" t="str">
        <f>IF(veri!V258="","",(veri!V258))</f>
        <v/>
      </c>
      <c r="AA316" s="39" t="str">
        <f>IF(veri!W258="","",(veri!W258))</f>
        <v/>
      </c>
      <c r="AB316" s="39" t="str">
        <f>IF(veri!X258="","",(veri!X258))</f>
        <v/>
      </c>
      <c r="AC316" s="39" t="str">
        <f>IF(veri!Y258="","",(veri!Y258))</f>
        <v/>
      </c>
      <c r="AD316" s="39" t="str">
        <f>IF(veri!Z258="","",(veri!Z258))</f>
        <v/>
      </c>
      <c r="AE316" s="42">
        <f>veri!AB258</f>
        <v>0</v>
      </c>
      <c r="AF316" s="43">
        <f>veri!AC258</f>
        <v>0</v>
      </c>
    </row>
    <row r="317" spans="6:32" x14ac:dyDescent="0.25">
      <c r="F317" s="38">
        <v>256</v>
      </c>
      <c r="G317" s="36" t="str">
        <f>IF(veri!C259="","",(veri!C259))</f>
        <v/>
      </c>
      <c r="H317" s="36" t="str">
        <f>IF(veri!D259="","",(veri!D259))</f>
        <v/>
      </c>
      <c r="I317" s="36" t="str">
        <f>IF(veri!E259="","",(veri!E259))</f>
        <v/>
      </c>
      <c r="J317" s="44" t="str">
        <f>IF(veri!F259="","",(veri!F259))</f>
        <v/>
      </c>
      <c r="K317" s="40" t="str">
        <f>IF(veri!G259="","",(veri!G259))</f>
        <v/>
      </c>
      <c r="L317" s="39" t="str">
        <f>IF(veri!H259="","",(veri!H259))</f>
        <v/>
      </c>
      <c r="M317" s="39" t="str">
        <f>IF(veri!I259="","",(veri!I259))</f>
        <v/>
      </c>
      <c r="N317" s="39" t="str">
        <f>IF(veri!J259="","",(veri!J259))</f>
        <v/>
      </c>
      <c r="O317" s="41" t="str">
        <f>IF(veri!K259="","",(veri!K259))</f>
        <v/>
      </c>
      <c r="P317" s="39" t="str">
        <f>IF(veri!L259="","",(veri!L259))</f>
        <v/>
      </c>
      <c r="Q317" s="39" t="str">
        <f>IF(veri!M259="","",(veri!M259))</f>
        <v/>
      </c>
      <c r="R317" s="39" t="str">
        <f>IF(veri!N259="","",(veri!N259))</f>
        <v/>
      </c>
      <c r="S317" s="39" t="str">
        <f>IF(veri!O259="","",(veri!O259))</f>
        <v/>
      </c>
      <c r="T317" s="39" t="str">
        <f>IF(veri!P259="","",(veri!P259))</f>
        <v/>
      </c>
      <c r="U317" s="39" t="str">
        <f>IF(veri!Q259="","",(veri!Q259))</f>
        <v/>
      </c>
      <c r="V317" s="39" t="str">
        <f>IF(veri!R259="","",(veri!R259))</f>
        <v/>
      </c>
      <c r="W317" s="39" t="str">
        <f>IF(veri!S259="","",(veri!S259))</f>
        <v/>
      </c>
      <c r="X317" s="39" t="str">
        <f>IF(veri!T259="","",(veri!T259))</f>
        <v/>
      </c>
      <c r="Y317" s="39" t="str">
        <f>IF(veri!U259="","",(veri!U259))</f>
        <v/>
      </c>
      <c r="Z317" s="39" t="str">
        <f>IF(veri!V259="","",(veri!V259))</f>
        <v/>
      </c>
      <c r="AA317" s="39" t="str">
        <f>IF(veri!W259="","",(veri!W259))</f>
        <v/>
      </c>
      <c r="AB317" s="39" t="str">
        <f>IF(veri!X259="","",(veri!X259))</f>
        <v/>
      </c>
      <c r="AC317" s="39" t="str">
        <f>IF(veri!Y259="","",(veri!Y259))</f>
        <v/>
      </c>
      <c r="AD317" s="39" t="str">
        <f>IF(veri!Z259="","",(veri!Z259))</f>
        <v/>
      </c>
      <c r="AE317" s="42">
        <f>veri!AB259</f>
        <v>0</v>
      </c>
      <c r="AF317" s="43">
        <f>veri!AC259</f>
        <v>0</v>
      </c>
    </row>
    <row r="318" spans="6:32" x14ac:dyDescent="0.25">
      <c r="F318" s="38">
        <v>257</v>
      </c>
      <c r="G318" s="36" t="str">
        <f>IF(veri!C260="","",(veri!C260))</f>
        <v/>
      </c>
      <c r="H318" s="36" t="str">
        <f>IF(veri!D260="","",(veri!D260))</f>
        <v/>
      </c>
      <c r="I318" s="36" t="str">
        <f>IF(veri!E260="","",(veri!E260))</f>
        <v/>
      </c>
      <c r="J318" s="44" t="str">
        <f>IF(veri!F260="","",(veri!F260))</f>
        <v/>
      </c>
      <c r="K318" s="40" t="str">
        <f>IF(veri!G260="","",(veri!G260))</f>
        <v/>
      </c>
      <c r="L318" s="39" t="str">
        <f>IF(veri!H260="","",(veri!H260))</f>
        <v/>
      </c>
      <c r="M318" s="39" t="str">
        <f>IF(veri!I260="","",(veri!I260))</f>
        <v/>
      </c>
      <c r="N318" s="39" t="str">
        <f>IF(veri!J260="","",(veri!J260))</f>
        <v/>
      </c>
      <c r="O318" s="41" t="str">
        <f>IF(veri!K260="","",(veri!K260))</f>
        <v/>
      </c>
      <c r="P318" s="39" t="str">
        <f>IF(veri!L260="","",(veri!L260))</f>
        <v/>
      </c>
      <c r="Q318" s="39" t="str">
        <f>IF(veri!M260="","",(veri!M260))</f>
        <v/>
      </c>
      <c r="R318" s="39" t="str">
        <f>IF(veri!N260="","",(veri!N260))</f>
        <v/>
      </c>
      <c r="S318" s="39" t="str">
        <f>IF(veri!O260="","",(veri!O260))</f>
        <v/>
      </c>
      <c r="T318" s="39" t="str">
        <f>IF(veri!P260="","",(veri!P260))</f>
        <v/>
      </c>
      <c r="U318" s="39" t="str">
        <f>IF(veri!Q260="","",(veri!Q260))</f>
        <v/>
      </c>
      <c r="V318" s="39" t="str">
        <f>IF(veri!R260="","",(veri!R260))</f>
        <v/>
      </c>
      <c r="W318" s="39" t="str">
        <f>IF(veri!S260="","",(veri!S260))</f>
        <v/>
      </c>
      <c r="X318" s="39" t="str">
        <f>IF(veri!T260="","",(veri!T260))</f>
        <v/>
      </c>
      <c r="Y318" s="39" t="str">
        <f>IF(veri!U260="","",(veri!U260))</f>
        <v/>
      </c>
      <c r="Z318" s="39" t="str">
        <f>IF(veri!V260="","",(veri!V260))</f>
        <v/>
      </c>
      <c r="AA318" s="39" t="str">
        <f>IF(veri!W260="","",(veri!W260))</f>
        <v/>
      </c>
      <c r="AB318" s="39" t="str">
        <f>IF(veri!X260="","",(veri!X260))</f>
        <v/>
      </c>
      <c r="AC318" s="39" t="str">
        <f>IF(veri!Y260="","",(veri!Y260))</f>
        <v/>
      </c>
      <c r="AD318" s="39" t="str">
        <f>IF(veri!Z260="","",(veri!Z260))</f>
        <v/>
      </c>
      <c r="AE318" s="42">
        <f>veri!AB260</f>
        <v>0</v>
      </c>
      <c r="AF318" s="43">
        <f>veri!AC260</f>
        <v>0</v>
      </c>
    </row>
    <row r="319" spans="6:32" x14ac:dyDescent="0.25">
      <c r="F319" s="38">
        <v>258</v>
      </c>
      <c r="G319" s="36" t="str">
        <f>IF(veri!C261="","",(veri!C261))</f>
        <v/>
      </c>
      <c r="H319" s="36" t="str">
        <f>IF(veri!D261="","",(veri!D261))</f>
        <v/>
      </c>
      <c r="I319" s="36" t="str">
        <f>IF(veri!E261="","",(veri!E261))</f>
        <v/>
      </c>
      <c r="J319" s="44" t="str">
        <f>IF(veri!F261="","",(veri!F261))</f>
        <v/>
      </c>
      <c r="K319" s="40" t="str">
        <f>IF(veri!G261="","",(veri!G261))</f>
        <v/>
      </c>
      <c r="L319" s="39" t="str">
        <f>IF(veri!H261="","",(veri!H261))</f>
        <v/>
      </c>
      <c r="M319" s="39" t="str">
        <f>IF(veri!I261="","",(veri!I261))</f>
        <v/>
      </c>
      <c r="N319" s="39" t="str">
        <f>IF(veri!J261="","",(veri!J261))</f>
        <v/>
      </c>
      <c r="O319" s="41" t="str">
        <f>IF(veri!K261="","",(veri!K261))</f>
        <v/>
      </c>
      <c r="P319" s="39" t="str">
        <f>IF(veri!L261="","",(veri!L261))</f>
        <v/>
      </c>
      <c r="Q319" s="39" t="str">
        <f>IF(veri!M261="","",(veri!M261))</f>
        <v/>
      </c>
      <c r="R319" s="39" t="str">
        <f>IF(veri!N261="","",(veri!N261))</f>
        <v/>
      </c>
      <c r="S319" s="39" t="str">
        <f>IF(veri!O261="","",(veri!O261))</f>
        <v/>
      </c>
      <c r="T319" s="39" t="str">
        <f>IF(veri!P261="","",(veri!P261))</f>
        <v/>
      </c>
      <c r="U319" s="39" t="str">
        <f>IF(veri!Q261="","",(veri!Q261))</f>
        <v/>
      </c>
      <c r="V319" s="39" t="str">
        <f>IF(veri!R261="","",(veri!R261))</f>
        <v/>
      </c>
      <c r="W319" s="39" t="str">
        <f>IF(veri!S261="","",(veri!S261))</f>
        <v/>
      </c>
      <c r="X319" s="39" t="str">
        <f>IF(veri!T261="","",(veri!T261))</f>
        <v/>
      </c>
      <c r="Y319" s="39" t="str">
        <f>IF(veri!U261="","",(veri!U261))</f>
        <v/>
      </c>
      <c r="Z319" s="39" t="str">
        <f>IF(veri!V261="","",(veri!V261))</f>
        <v/>
      </c>
      <c r="AA319" s="39" t="str">
        <f>IF(veri!W261="","",(veri!W261))</f>
        <v/>
      </c>
      <c r="AB319" s="39" t="str">
        <f>IF(veri!X261="","",(veri!X261))</f>
        <v/>
      </c>
      <c r="AC319" s="39" t="str">
        <f>IF(veri!Y261="","",(veri!Y261))</f>
        <v/>
      </c>
      <c r="AD319" s="39" t="str">
        <f>IF(veri!Z261="","",(veri!Z261))</f>
        <v/>
      </c>
      <c r="AE319" s="42">
        <f>veri!AB261</f>
        <v>0</v>
      </c>
      <c r="AF319" s="43">
        <f>veri!AC261</f>
        <v>0</v>
      </c>
    </row>
    <row r="320" spans="6:32" x14ac:dyDescent="0.25">
      <c r="F320" s="38">
        <v>259</v>
      </c>
      <c r="G320" s="36" t="str">
        <f>IF(veri!C262="","",(veri!C262))</f>
        <v/>
      </c>
      <c r="H320" s="36" t="str">
        <f>IF(veri!D262="","",(veri!D262))</f>
        <v/>
      </c>
      <c r="I320" s="36" t="str">
        <f>IF(veri!E262="","",(veri!E262))</f>
        <v/>
      </c>
      <c r="J320" s="44" t="str">
        <f>IF(veri!F262="","",(veri!F262))</f>
        <v/>
      </c>
      <c r="K320" s="40" t="str">
        <f>IF(veri!G262="","",(veri!G262))</f>
        <v/>
      </c>
      <c r="L320" s="39" t="str">
        <f>IF(veri!H262="","",(veri!H262))</f>
        <v/>
      </c>
      <c r="M320" s="39" t="str">
        <f>IF(veri!I262="","",(veri!I262))</f>
        <v/>
      </c>
      <c r="N320" s="39" t="str">
        <f>IF(veri!J262="","",(veri!J262))</f>
        <v/>
      </c>
      <c r="O320" s="41" t="str">
        <f>IF(veri!K262="","",(veri!K262))</f>
        <v/>
      </c>
      <c r="P320" s="39" t="str">
        <f>IF(veri!L262="","",(veri!L262))</f>
        <v/>
      </c>
      <c r="Q320" s="39" t="str">
        <f>IF(veri!M262="","",(veri!M262))</f>
        <v/>
      </c>
      <c r="R320" s="39" t="str">
        <f>IF(veri!N262="","",(veri!N262))</f>
        <v/>
      </c>
      <c r="S320" s="39" t="str">
        <f>IF(veri!O262="","",(veri!O262))</f>
        <v/>
      </c>
      <c r="T320" s="39" t="str">
        <f>IF(veri!P262="","",(veri!P262))</f>
        <v/>
      </c>
      <c r="U320" s="39" t="str">
        <f>IF(veri!Q262="","",(veri!Q262))</f>
        <v/>
      </c>
      <c r="V320" s="39" t="str">
        <f>IF(veri!R262="","",(veri!R262))</f>
        <v/>
      </c>
      <c r="W320" s="39" t="str">
        <f>IF(veri!S262="","",(veri!S262))</f>
        <v/>
      </c>
      <c r="X320" s="39" t="str">
        <f>IF(veri!T262="","",(veri!T262))</f>
        <v/>
      </c>
      <c r="Y320" s="39" t="str">
        <f>IF(veri!U262="","",(veri!U262))</f>
        <v/>
      </c>
      <c r="Z320" s="39" t="str">
        <f>IF(veri!V262="","",(veri!V262))</f>
        <v/>
      </c>
      <c r="AA320" s="39" t="str">
        <f>IF(veri!W262="","",(veri!W262))</f>
        <v/>
      </c>
      <c r="AB320" s="39" t="str">
        <f>IF(veri!X262="","",(veri!X262))</f>
        <v/>
      </c>
      <c r="AC320" s="39" t="str">
        <f>IF(veri!Y262="","",(veri!Y262))</f>
        <v/>
      </c>
      <c r="AD320" s="39" t="str">
        <f>IF(veri!Z262="","",(veri!Z262))</f>
        <v/>
      </c>
      <c r="AE320" s="42">
        <f>veri!AB262</f>
        <v>0</v>
      </c>
      <c r="AF320" s="43">
        <f>veri!AC262</f>
        <v>0</v>
      </c>
    </row>
    <row r="321" spans="6:32" x14ac:dyDescent="0.25">
      <c r="F321" s="38">
        <v>260</v>
      </c>
      <c r="G321" s="36" t="str">
        <f>IF(veri!C263="","",(veri!C263))</f>
        <v/>
      </c>
      <c r="H321" s="36" t="str">
        <f>IF(veri!D263="","",(veri!D263))</f>
        <v/>
      </c>
      <c r="I321" s="36" t="str">
        <f>IF(veri!E263="","",(veri!E263))</f>
        <v/>
      </c>
      <c r="J321" s="44" t="str">
        <f>IF(veri!F263="","",(veri!F263))</f>
        <v/>
      </c>
      <c r="K321" s="40" t="str">
        <f>IF(veri!G263="","",(veri!G263))</f>
        <v/>
      </c>
      <c r="L321" s="39" t="str">
        <f>IF(veri!H263="","",(veri!H263))</f>
        <v/>
      </c>
      <c r="M321" s="39" t="str">
        <f>IF(veri!I263="","",(veri!I263))</f>
        <v/>
      </c>
      <c r="N321" s="39" t="str">
        <f>IF(veri!J263="","",(veri!J263))</f>
        <v/>
      </c>
      <c r="O321" s="41" t="str">
        <f>IF(veri!K263="","",(veri!K263))</f>
        <v/>
      </c>
      <c r="P321" s="39" t="str">
        <f>IF(veri!L263="","",(veri!L263))</f>
        <v/>
      </c>
      <c r="Q321" s="39" t="str">
        <f>IF(veri!M263="","",(veri!M263))</f>
        <v/>
      </c>
      <c r="R321" s="39" t="str">
        <f>IF(veri!N263="","",(veri!N263))</f>
        <v/>
      </c>
      <c r="S321" s="39" t="str">
        <f>IF(veri!O263="","",(veri!O263))</f>
        <v/>
      </c>
      <c r="T321" s="39" t="str">
        <f>IF(veri!P263="","",(veri!P263))</f>
        <v/>
      </c>
      <c r="U321" s="39" t="str">
        <f>IF(veri!Q263="","",(veri!Q263))</f>
        <v/>
      </c>
      <c r="V321" s="39" t="str">
        <f>IF(veri!R263="","",(veri!R263))</f>
        <v/>
      </c>
      <c r="W321" s="39" t="str">
        <f>IF(veri!S263="","",(veri!S263))</f>
        <v/>
      </c>
      <c r="X321" s="39" t="str">
        <f>IF(veri!T263="","",(veri!T263))</f>
        <v/>
      </c>
      <c r="Y321" s="39" t="str">
        <f>IF(veri!U263="","",(veri!U263))</f>
        <v/>
      </c>
      <c r="Z321" s="39" t="str">
        <f>IF(veri!V263="","",(veri!V263))</f>
        <v/>
      </c>
      <c r="AA321" s="39" t="str">
        <f>IF(veri!W263="","",(veri!W263))</f>
        <v/>
      </c>
      <c r="AB321" s="39" t="str">
        <f>IF(veri!X263="","",(veri!X263))</f>
        <v/>
      </c>
      <c r="AC321" s="39" t="str">
        <f>IF(veri!Y263="","",(veri!Y263))</f>
        <v/>
      </c>
      <c r="AD321" s="39" t="str">
        <f>IF(veri!Z263="","",(veri!Z263))</f>
        <v/>
      </c>
      <c r="AE321" s="42">
        <f>veri!AB263</f>
        <v>0</v>
      </c>
      <c r="AF321" s="43">
        <f>veri!AC263</f>
        <v>0</v>
      </c>
    </row>
    <row r="322" spans="6:32" x14ac:dyDescent="0.25">
      <c r="F322" s="38">
        <v>261</v>
      </c>
      <c r="G322" s="36" t="str">
        <f>IF(veri!C264="","",(veri!C264))</f>
        <v/>
      </c>
      <c r="H322" s="36" t="str">
        <f>IF(veri!D264="","",(veri!D264))</f>
        <v/>
      </c>
      <c r="I322" s="36" t="str">
        <f>IF(veri!E264="","",(veri!E264))</f>
        <v/>
      </c>
      <c r="J322" s="44" t="str">
        <f>IF(veri!F264="","",(veri!F264))</f>
        <v/>
      </c>
      <c r="K322" s="40" t="str">
        <f>IF(veri!G264="","",(veri!G264))</f>
        <v/>
      </c>
      <c r="L322" s="39" t="str">
        <f>IF(veri!H264="","",(veri!H264))</f>
        <v/>
      </c>
      <c r="M322" s="39" t="str">
        <f>IF(veri!I264="","",(veri!I264))</f>
        <v/>
      </c>
      <c r="N322" s="39" t="str">
        <f>IF(veri!J264="","",(veri!J264))</f>
        <v/>
      </c>
      <c r="O322" s="41" t="str">
        <f>IF(veri!K264="","",(veri!K264))</f>
        <v/>
      </c>
      <c r="P322" s="39" t="str">
        <f>IF(veri!L264="","",(veri!L264))</f>
        <v/>
      </c>
      <c r="Q322" s="39" t="str">
        <f>IF(veri!M264="","",(veri!M264))</f>
        <v/>
      </c>
      <c r="R322" s="39" t="str">
        <f>IF(veri!N264="","",(veri!N264))</f>
        <v/>
      </c>
      <c r="S322" s="39" t="str">
        <f>IF(veri!O264="","",(veri!O264))</f>
        <v/>
      </c>
      <c r="T322" s="39" t="str">
        <f>IF(veri!P264="","",(veri!P264))</f>
        <v/>
      </c>
      <c r="U322" s="39" t="str">
        <f>IF(veri!Q264="","",(veri!Q264))</f>
        <v/>
      </c>
      <c r="V322" s="39" t="str">
        <f>IF(veri!R264="","",(veri!R264))</f>
        <v/>
      </c>
      <c r="W322" s="39" t="str">
        <f>IF(veri!S264="","",(veri!S264))</f>
        <v/>
      </c>
      <c r="X322" s="39" t="str">
        <f>IF(veri!T264="","",(veri!T264))</f>
        <v/>
      </c>
      <c r="Y322" s="39" t="str">
        <f>IF(veri!U264="","",(veri!U264))</f>
        <v/>
      </c>
      <c r="Z322" s="39" t="str">
        <f>IF(veri!V264="","",(veri!V264))</f>
        <v/>
      </c>
      <c r="AA322" s="39" t="str">
        <f>IF(veri!W264="","",(veri!W264))</f>
        <v/>
      </c>
      <c r="AB322" s="39" t="str">
        <f>IF(veri!X264="","",(veri!X264))</f>
        <v/>
      </c>
      <c r="AC322" s="39" t="str">
        <f>IF(veri!Y264="","",(veri!Y264))</f>
        <v/>
      </c>
      <c r="AD322" s="39" t="str">
        <f>IF(veri!Z264="","",(veri!Z264))</f>
        <v/>
      </c>
      <c r="AE322" s="42">
        <f>veri!AB264</f>
        <v>0</v>
      </c>
      <c r="AF322" s="43">
        <f>veri!AC264</f>
        <v>0</v>
      </c>
    </row>
    <row r="323" spans="6:32" x14ac:dyDescent="0.25">
      <c r="F323" s="38">
        <v>262</v>
      </c>
      <c r="G323" s="36" t="str">
        <f>IF(veri!C265="","",(veri!C265))</f>
        <v/>
      </c>
      <c r="H323" s="36" t="str">
        <f>IF(veri!D265="","",(veri!D265))</f>
        <v/>
      </c>
      <c r="I323" s="36" t="str">
        <f>IF(veri!E265="","",(veri!E265))</f>
        <v/>
      </c>
      <c r="J323" s="44" t="str">
        <f>IF(veri!F265="","",(veri!F265))</f>
        <v/>
      </c>
      <c r="K323" s="40" t="str">
        <f>IF(veri!G265="","",(veri!G265))</f>
        <v/>
      </c>
      <c r="L323" s="39" t="str">
        <f>IF(veri!H265="","",(veri!H265))</f>
        <v/>
      </c>
      <c r="M323" s="39" t="str">
        <f>IF(veri!I265="","",(veri!I265))</f>
        <v/>
      </c>
      <c r="N323" s="39" t="str">
        <f>IF(veri!J265="","",(veri!J265))</f>
        <v/>
      </c>
      <c r="O323" s="41" t="str">
        <f>IF(veri!K265="","",(veri!K265))</f>
        <v/>
      </c>
      <c r="P323" s="39" t="str">
        <f>IF(veri!L265="","",(veri!L265))</f>
        <v/>
      </c>
      <c r="Q323" s="39" t="str">
        <f>IF(veri!M265="","",(veri!M265))</f>
        <v/>
      </c>
      <c r="R323" s="39" t="str">
        <f>IF(veri!N265="","",(veri!N265))</f>
        <v/>
      </c>
      <c r="S323" s="39" t="str">
        <f>IF(veri!O265="","",(veri!O265))</f>
        <v/>
      </c>
      <c r="T323" s="39" t="str">
        <f>IF(veri!P265="","",(veri!P265))</f>
        <v/>
      </c>
      <c r="U323" s="39" t="str">
        <f>IF(veri!Q265="","",(veri!Q265))</f>
        <v/>
      </c>
      <c r="V323" s="39" t="str">
        <f>IF(veri!R265="","",(veri!R265))</f>
        <v/>
      </c>
      <c r="W323" s="39" t="str">
        <f>IF(veri!S265="","",(veri!S265))</f>
        <v/>
      </c>
      <c r="X323" s="39" t="str">
        <f>IF(veri!T265="","",(veri!T265))</f>
        <v/>
      </c>
      <c r="Y323" s="39" t="str">
        <f>IF(veri!U265="","",(veri!U265))</f>
        <v/>
      </c>
      <c r="Z323" s="39" t="str">
        <f>IF(veri!V265="","",(veri!V265))</f>
        <v/>
      </c>
      <c r="AA323" s="39" t="str">
        <f>IF(veri!W265="","",(veri!W265))</f>
        <v/>
      </c>
      <c r="AB323" s="39" t="str">
        <f>IF(veri!X265="","",(veri!X265))</f>
        <v/>
      </c>
      <c r="AC323" s="39" t="str">
        <f>IF(veri!Y265="","",(veri!Y265))</f>
        <v/>
      </c>
      <c r="AD323" s="39" t="str">
        <f>IF(veri!Z265="","",(veri!Z265))</f>
        <v/>
      </c>
      <c r="AE323" s="42">
        <f>veri!AB265</f>
        <v>0</v>
      </c>
      <c r="AF323" s="43">
        <f>veri!AC265</f>
        <v>0</v>
      </c>
    </row>
    <row r="324" spans="6:32" x14ac:dyDescent="0.25">
      <c r="F324" s="38">
        <v>263</v>
      </c>
      <c r="G324" s="36" t="str">
        <f>IF(veri!C266="","",(veri!C266))</f>
        <v/>
      </c>
      <c r="H324" s="36" t="str">
        <f>IF(veri!D266="","",(veri!D266))</f>
        <v/>
      </c>
      <c r="I324" s="36" t="str">
        <f>IF(veri!E266="","",(veri!E266))</f>
        <v/>
      </c>
      <c r="J324" s="44" t="str">
        <f>IF(veri!F266="","",(veri!F266))</f>
        <v/>
      </c>
      <c r="K324" s="40" t="str">
        <f>IF(veri!G266="","",(veri!G266))</f>
        <v/>
      </c>
      <c r="L324" s="39" t="str">
        <f>IF(veri!H266="","",(veri!H266))</f>
        <v/>
      </c>
      <c r="M324" s="39" t="str">
        <f>IF(veri!I266="","",(veri!I266))</f>
        <v/>
      </c>
      <c r="N324" s="39" t="str">
        <f>IF(veri!J266="","",(veri!J266))</f>
        <v/>
      </c>
      <c r="O324" s="41" t="str">
        <f>IF(veri!K266="","",(veri!K266))</f>
        <v/>
      </c>
      <c r="P324" s="39" t="str">
        <f>IF(veri!L266="","",(veri!L266))</f>
        <v/>
      </c>
      <c r="Q324" s="39" t="str">
        <f>IF(veri!M266="","",(veri!M266))</f>
        <v/>
      </c>
      <c r="R324" s="39" t="str">
        <f>IF(veri!N266="","",(veri!N266))</f>
        <v/>
      </c>
      <c r="S324" s="39" t="str">
        <f>IF(veri!O266="","",(veri!O266))</f>
        <v/>
      </c>
      <c r="T324" s="39" t="str">
        <f>IF(veri!P266="","",(veri!P266))</f>
        <v/>
      </c>
      <c r="U324" s="39" t="str">
        <f>IF(veri!Q266="","",(veri!Q266))</f>
        <v/>
      </c>
      <c r="V324" s="39" t="str">
        <f>IF(veri!R266="","",(veri!R266))</f>
        <v/>
      </c>
      <c r="W324" s="39" t="str">
        <f>IF(veri!S266="","",(veri!S266))</f>
        <v/>
      </c>
      <c r="X324" s="39" t="str">
        <f>IF(veri!T266="","",(veri!T266))</f>
        <v/>
      </c>
      <c r="Y324" s="39" t="str">
        <f>IF(veri!U266="","",(veri!U266))</f>
        <v/>
      </c>
      <c r="Z324" s="39" t="str">
        <f>IF(veri!V266="","",(veri!V266))</f>
        <v/>
      </c>
      <c r="AA324" s="39" t="str">
        <f>IF(veri!W266="","",(veri!W266))</f>
        <v/>
      </c>
      <c r="AB324" s="39" t="str">
        <f>IF(veri!X266="","",(veri!X266))</f>
        <v/>
      </c>
      <c r="AC324" s="39" t="str">
        <f>IF(veri!Y266="","",(veri!Y266))</f>
        <v/>
      </c>
      <c r="AD324" s="39" t="str">
        <f>IF(veri!Z266="","",(veri!Z266))</f>
        <v/>
      </c>
      <c r="AE324" s="42">
        <f>veri!AB266</f>
        <v>0</v>
      </c>
      <c r="AF324" s="43">
        <f>veri!AC266</f>
        <v>0</v>
      </c>
    </row>
    <row r="325" spans="6:32" x14ac:dyDescent="0.25">
      <c r="F325" s="38">
        <v>264</v>
      </c>
      <c r="G325" s="36" t="str">
        <f>IF(veri!C267="","",(veri!C267))</f>
        <v/>
      </c>
      <c r="H325" s="36" t="str">
        <f>IF(veri!D267="","",(veri!D267))</f>
        <v/>
      </c>
      <c r="I325" s="36" t="str">
        <f>IF(veri!E267="","",(veri!E267))</f>
        <v/>
      </c>
      <c r="J325" s="44" t="str">
        <f>IF(veri!F267="","",(veri!F267))</f>
        <v/>
      </c>
      <c r="K325" s="40" t="str">
        <f>IF(veri!G267="","",(veri!G267))</f>
        <v/>
      </c>
      <c r="L325" s="39" t="str">
        <f>IF(veri!H267="","",(veri!H267))</f>
        <v/>
      </c>
      <c r="M325" s="39" t="str">
        <f>IF(veri!I267="","",(veri!I267))</f>
        <v/>
      </c>
      <c r="N325" s="39" t="str">
        <f>IF(veri!J267="","",(veri!J267))</f>
        <v/>
      </c>
      <c r="O325" s="41" t="str">
        <f>IF(veri!K267="","",(veri!K267))</f>
        <v/>
      </c>
      <c r="P325" s="39" t="str">
        <f>IF(veri!L267="","",(veri!L267))</f>
        <v/>
      </c>
      <c r="Q325" s="39" t="str">
        <f>IF(veri!M267="","",(veri!M267))</f>
        <v/>
      </c>
      <c r="R325" s="39" t="str">
        <f>IF(veri!N267="","",(veri!N267))</f>
        <v/>
      </c>
      <c r="S325" s="39" t="str">
        <f>IF(veri!O267="","",(veri!O267))</f>
        <v/>
      </c>
      <c r="T325" s="39" t="str">
        <f>IF(veri!P267="","",(veri!P267))</f>
        <v/>
      </c>
      <c r="U325" s="39" t="str">
        <f>IF(veri!Q267="","",(veri!Q267))</f>
        <v/>
      </c>
      <c r="V325" s="39" t="str">
        <f>IF(veri!R267="","",(veri!R267))</f>
        <v/>
      </c>
      <c r="W325" s="39" t="str">
        <f>IF(veri!S267="","",(veri!S267))</f>
        <v/>
      </c>
      <c r="X325" s="39" t="str">
        <f>IF(veri!T267="","",(veri!T267))</f>
        <v/>
      </c>
      <c r="Y325" s="39" t="str">
        <f>IF(veri!U267="","",(veri!U267))</f>
        <v/>
      </c>
      <c r="Z325" s="39" t="str">
        <f>IF(veri!V267="","",(veri!V267))</f>
        <v/>
      </c>
      <c r="AA325" s="39" t="str">
        <f>IF(veri!W267="","",(veri!W267))</f>
        <v/>
      </c>
      <c r="AB325" s="39" t="str">
        <f>IF(veri!X267="","",(veri!X267))</f>
        <v/>
      </c>
      <c r="AC325" s="39" t="str">
        <f>IF(veri!Y267="","",(veri!Y267))</f>
        <v/>
      </c>
      <c r="AD325" s="39" t="str">
        <f>IF(veri!Z267="","",(veri!Z267))</f>
        <v/>
      </c>
      <c r="AE325" s="42">
        <f>veri!AB267</f>
        <v>0</v>
      </c>
      <c r="AF325" s="43">
        <f>veri!AC267</f>
        <v>0</v>
      </c>
    </row>
    <row r="326" spans="6:32" x14ac:dyDescent="0.25">
      <c r="F326" s="38">
        <v>265</v>
      </c>
      <c r="G326" s="36" t="str">
        <f>IF(veri!C268="","",(veri!C268))</f>
        <v/>
      </c>
      <c r="H326" s="36" t="str">
        <f>IF(veri!D268="","",(veri!D268))</f>
        <v/>
      </c>
      <c r="I326" s="36" t="str">
        <f>IF(veri!E268="","",(veri!E268))</f>
        <v/>
      </c>
      <c r="J326" s="44" t="str">
        <f>IF(veri!F268="","",(veri!F268))</f>
        <v/>
      </c>
      <c r="K326" s="40" t="str">
        <f>IF(veri!G268="","",(veri!G268))</f>
        <v/>
      </c>
      <c r="L326" s="39" t="str">
        <f>IF(veri!H268="","",(veri!H268))</f>
        <v/>
      </c>
      <c r="M326" s="39" t="str">
        <f>IF(veri!I268="","",(veri!I268))</f>
        <v/>
      </c>
      <c r="N326" s="39" t="str">
        <f>IF(veri!J268="","",(veri!J268))</f>
        <v/>
      </c>
      <c r="O326" s="41" t="str">
        <f>IF(veri!K268="","",(veri!K268))</f>
        <v/>
      </c>
      <c r="P326" s="39" t="str">
        <f>IF(veri!L268="","",(veri!L268))</f>
        <v/>
      </c>
      <c r="Q326" s="39" t="str">
        <f>IF(veri!M268="","",(veri!M268))</f>
        <v/>
      </c>
      <c r="R326" s="39" t="str">
        <f>IF(veri!N268="","",(veri!N268))</f>
        <v/>
      </c>
      <c r="S326" s="39" t="str">
        <f>IF(veri!O268="","",(veri!O268))</f>
        <v/>
      </c>
      <c r="T326" s="39" t="str">
        <f>IF(veri!P268="","",(veri!P268))</f>
        <v/>
      </c>
      <c r="U326" s="39" t="str">
        <f>IF(veri!Q268="","",(veri!Q268))</f>
        <v/>
      </c>
      <c r="V326" s="39" t="str">
        <f>IF(veri!R268="","",(veri!R268))</f>
        <v/>
      </c>
      <c r="W326" s="39" t="str">
        <f>IF(veri!S268="","",(veri!S268))</f>
        <v/>
      </c>
      <c r="X326" s="39" t="str">
        <f>IF(veri!T268="","",(veri!T268))</f>
        <v/>
      </c>
      <c r="Y326" s="39" t="str">
        <f>IF(veri!U268="","",(veri!U268))</f>
        <v/>
      </c>
      <c r="Z326" s="39" t="str">
        <f>IF(veri!V268="","",(veri!V268))</f>
        <v/>
      </c>
      <c r="AA326" s="39" t="str">
        <f>IF(veri!W268="","",(veri!W268))</f>
        <v/>
      </c>
      <c r="AB326" s="39" t="str">
        <f>IF(veri!X268="","",(veri!X268))</f>
        <v/>
      </c>
      <c r="AC326" s="39" t="str">
        <f>IF(veri!Y268="","",(veri!Y268))</f>
        <v/>
      </c>
      <c r="AD326" s="39" t="str">
        <f>IF(veri!Z268="","",(veri!Z268))</f>
        <v/>
      </c>
      <c r="AE326" s="42">
        <f>veri!AB268</f>
        <v>0</v>
      </c>
      <c r="AF326" s="43">
        <f>veri!AC268</f>
        <v>0</v>
      </c>
    </row>
    <row r="327" spans="6:32" x14ac:dyDescent="0.25">
      <c r="F327" s="38">
        <v>266</v>
      </c>
      <c r="G327" s="36" t="str">
        <f>IF(veri!C269="","",(veri!C269))</f>
        <v/>
      </c>
      <c r="H327" s="36" t="str">
        <f>IF(veri!D269="","",(veri!D269))</f>
        <v/>
      </c>
      <c r="I327" s="36" t="str">
        <f>IF(veri!E269="","",(veri!E269))</f>
        <v/>
      </c>
      <c r="J327" s="44" t="str">
        <f>IF(veri!F269="","",(veri!F269))</f>
        <v/>
      </c>
      <c r="K327" s="40" t="str">
        <f>IF(veri!G269="","",(veri!G269))</f>
        <v/>
      </c>
      <c r="L327" s="39" t="str">
        <f>IF(veri!H269="","",(veri!H269))</f>
        <v/>
      </c>
      <c r="M327" s="39" t="str">
        <f>IF(veri!I269="","",(veri!I269))</f>
        <v/>
      </c>
      <c r="N327" s="39" t="str">
        <f>IF(veri!J269="","",(veri!J269))</f>
        <v/>
      </c>
      <c r="O327" s="41" t="str">
        <f>IF(veri!K269="","",(veri!K269))</f>
        <v/>
      </c>
      <c r="P327" s="39" t="str">
        <f>IF(veri!L269="","",(veri!L269))</f>
        <v/>
      </c>
      <c r="Q327" s="39" t="str">
        <f>IF(veri!M269="","",(veri!M269))</f>
        <v/>
      </c>
      <c r="R327" s="39" t="str">
        <f>IF(veri!N269="","",(veri!N269))</f>
        <v/>
      </c>
      <c r="S327" s="39" t="str">
        <f>IF(veri!O269="","",(veri!O269))</f>
        <v/>
      </c>
      <c r="T327" s="39" t="str">
        <f>IF(veri!P269="","",(veri!P269))</f>
        <v/>
      </c>
      <c r="U327" s="39" t="str">
        <f>IF(veri!Q269="","",(veri!Q269))</f>
        <v/>
      </c>
      <c r="V327" s="39" t="str">
        <f>IF(veri!R269="","",(veri!R269))</f>
        <v/>
      </c>
      <c r="W327" s="39" t="str">
        <f>IF(veri!S269="","",(veri!S269))</f>
        <v/>
      </c>
      <c r="X327" s="39" t="str">
        <f>IF(veri!T269="","",(veri!T269))</f>
        <v/>
      </c>
      <c r="Y327" s="39" t="str">
        <f>IF(veri!U269="","",(veri!U269))</f>
        <v/>
      </c>
      <c r="Z327" s="39" t="str">
        <f>IF(veri!V269="","",(veri!V269))</f>
        <v/>
      </c>
      <c r="AA327" s="39" t="str">
        <f>IF(veri!W269="","",(veri!W269))</f>
        <v/>
      </c>
      <c r="AB327" s="39" t="str">
        <f>IF(veri!X269="","",(veri!X269))</f>
        <v/>
      </c>
      <c r="AC327" s="39" t="str">
        <f>IF(veri!Y269="","",(veri!Y269))</f>
        <v/>
      </c>
      <c r="AD327" s="39" t="str">
        <f>IF(veri!Z269="","",(veri!Z269))</f>
        <v/>
      </c>
      <c r="AE327" s="42">
        <f>veri!AB269</f>
        <v>0</v>
      </c>
      <c r="AF327" s="43">
        <f>veri!AC269</f>
        <v>0</v>
      </c>
    </row>
    <row r="328" spans="6:32" x14ac:dyDescent="0.25">
      <c r="F328" s="38">
        <v>267</v>
      </c>
      <c r="G328" s="36" t="str">
        <f>IF(veri!C270="","",(veri!C270))</f>
        <v/>
      </c>
      <c r="H328" s="36" t="str">
        <f>IF(veri!D270="","",(veri!D270))</f>
        <v/>
      </c>
      <c r="I328" s="36" t="str">
        <f>IF(veri!E270="","",(veri!E270))</f>
        <v/>
      </c>
      <c r="J328" s="44" t="str">
        <f>IF(veri!F270="","",(veri!F270))</f>
        <v/>
      </c>
      <c r="K328" s="40" t="str">
        <f>IF(veri!G270="","",(veri!G270))</f>
        <v/>
      </c>
      <c r="L328" s="39" t="str">
        <f>IF(veri!H270="","",(veri!H270))</f>
        <v/>
      </c>
      <c r="M328" s="39" t="str">
        <f>IF(veri!I270="","",(veri!I270))</f>
        <v/>
      </c>
      <c r="N328" s="39" t="str">
        <f>IF(veri!J270="","",(veri!J270))</f>
        <v/>
      </c>
      <c r="O328" s="41" t="str">
        <f>IF(veri!K270="","",(veri!K270))</f>
        <v/>
      </c>
      <c r="P328" s="39" t="str">
        <f>IF(veri!L270="","",(veri!L270))</f>
        <v/>
      </c>
      <c r="Q328" s="39" t="str">
        <f>IF(veri!M270="","",(veri!M270))</f>
        <v/>
      </c>
      <c r="R328" s="39" t="str">
        <f>IF(veri!N270="","",(veri!N270))</f>
        <v/>
      </c>
      <c r="S328" s="39" t="str">
        <f>IF(veri!O270="","",(veri!O270))</f>
        <v/>
      </c>
      <c r="T328" s="39" t="str">
        <f>IF(veri!P270="","",(veri!P270))</f>
        <v/>
      </c>
      <c r="U328" s="39" t="str">
        <f>IF(veri!Q270="","",(veri!Q270))</f>
        <v/>
      </c>
      <c r="V328" s="39" t="str">
        <f>IF(veri!R270="","",(veri!R270))</f>
        <v/>
      </c>
      <c r="W328" s="39" t="str">
        <f>IF(veri!S270="","",(veri!S270))</f>
        <v/>
      </c>
      <c r="X328" s="39" t="str">
        <f>IF(veri!T270="","",(veri!T270))</f>
        <v/>
      </c>
      <c r="Y328" s="39" t="str">
        <f>IF(veri!U270="","",(veri!U270))</f>
        <v/>
      </c>
      <c r="Z328" s="39" t="str">
        <f>IF(veri!V270="","",(veri!V270))</f>
        <v/>
      </c>
      <c r="AA328" s="39" t="str">
        <f>IF(veri!W270="","",(veri!W270))</f>
        <v/>
      </c>
      <c r="AB328" s="39" t="str">
        <f>IF(veri!X270="","",(veri!X270))</f>
        <v/>
      </c>
      <c r="AC328" s="39" t="str">
        <f>IF(veri!Y270="","",(veri!Y270))</f>
        <v/>
      </c>
      <c r="AD328" s="39" t="str">
        <f>IF(veri!Z270="","",(veri!Z270))</f>
        <v/>
      </c>
      <c r="AE328" s="42">
        <f>veri!AB270</f>
        <v>0</v>
      </c>
      <c r="AF328" s="43">
        <f>veri!AC270</f>
        <v>0</v>
      </c>
    </row>
    <row r="329" spans="6:32" x14ac:dyDescent="0.25">
      <c r="F329" s="38">
        <v>268</v>
      </c>
      <c r="G329" s="36" t="str">
        <f>IF(veri!C271="","",(veri!C271))</f>
        <v/>
      </c>
      <c r="H329" s="36" t="str">
        <f>IF(veri!D271="","",(veri!D271))</f>
        <v/>
      </c>
      <c r="I329" s="36" t="str">
        <f>IF(veri!E271="","",(veri!E271))</f>
        <v/>
      </c>
      <c r="J329" s="44" t="str">
        <f>IF(veri!F271="","",(veri!F271))</f>
        <v/>
      </c>
      <c r="K329" s="40" t="str">
        <f>IF(veri!G271="","",(veri!G271))</f>
        <v/>
      </c>
      <c r="L329" s="39" t="str">
        <f>IF(veri!H271="","",(veri!H271))</f>
        <v/>
      </c>
      <c r="M329" s="39" t="str">
        <f>IF(veri!I271="","",(veri!I271))</f>
        <v/>
      </c>
      <c r="N329" s="39" t="str">
        <f>IF(veri!J271="","",(veri!J271))</f>
        <v/>
      </c>
      <c r="O329" s="41" t="str">
        <f>IF(veri!K271="","",(veri!K271))</f>
        <v/>
      </c>
      <c r="P329" s="39" t="str">
        <f>IF(veri!L271="","",(veri!L271))</f>
        <v/>
      </c>
      <c r="Q329" s="39" t="str">
        <f>IF(veri!M271="","",(veri!M271))</f>
        <v/>
      </c>
      <c r="R329" s="39" t="str">
        <f>IF(veri!N271="","",(veri!N271))</f>
        <v/>
      </c>
      <c r="S329" s="39" t="str">
        <f>IF(veri!O271="","",(veri!O271))</f>
        <v/>
      </c>
      <c r="T329" s="39" t="str">
        <f>IF(veri!P271="","",(veri!P271))</f>
        <v/>
      </c>
      <c r="U329" s="39" t="str">
        <f>IF(veri!Q271="","",(veri!Q271))</f>
        <v/>
      </c>
      <c r="V329" s="39" t="str">
        <f>IF(veri!R271="","",(veri!R271))</f>
        <v/>
      </c>
      <c r="W329" s="39" t="str">
        <f>IF(veri!S271="","",(veri!S271))</f>
        <v/>
      </c>
      <c r="X329" s="39" t="str">
        <f>IF(veri!T271="","",(veri!T271))</f>
        <v/>
      </c>
      <c r="Y329" s="39" t="str">
        <f>IF(veri!U271="","",(veri!U271))</f>
        <v/>
      </c>
      <c r="Z329" s="39" t="str">
        <f>IF(veri!V271="","",(veri!V271))</f>
        <v/>
      </c>
      <c r="AA329" s="39" t="str">
        <f>IF(veri!W271="","",(veri!W271))</f>
        <v/>
      </c>
      <c r="AB329" s="39" t="str">
        <f>IF(veri!X271="","",(veri!X271))</f>
        <v/>
      </c>
      <c r="AC329" s="39" t="str">
        <f>IF(veri!Y271="","",(veri!Y271))</f>
        <v/>
      </c>
      <c r="AD329" s="39" t="str">
        <f>IF(veri!Z271="","",(veri!Z271))</f>
        <v/>
      </c>
      <c r="AE329" s="42">
        <f>veri!AB271</f>
        <v>0</v>
      </c>
      <c r="AF329" s="43">
        <f>veri!AC271</f>
        <v>0</v>
      </c>
    </row>
    <row r="330" spans="6:32" x14ac:dyDescent="0.25">
      <c r="F330" s="38">
        <v>269</v>
      </c>
      <c r="G330" s="36" t="str">
        <f>IF(veri!C272="","",(veri!C272))</f>
        <v/>
      </c>
      <c r="H330" s="36" t="str">
        <f>IF(veri!D272="","",(veri!D272))</f>
        <v/>
      </c>
      <c r="I330" s="36" t="str">
        <f>IF(veri!E272="","",(veri!E272))</f>
        <v/>
      </c>
      <c r="J330" s="44" t="str">
        <f>IF(veri!F272="","",(veri!F272))</f>
        <v/>
      </c>
      <c r="K330" s="40" t="str">
        <f>IF(veri!G272="","",(veri!G272))</f>
        <v/>
      </c>
      <c r="L330" s="39" t="str">
        <f>IF(veri!H272="","",(veri!H272))</f>
        <v/>
      </c>
      <c r="M330" s="39" t="str">
        <f>IF(veri!I272="","",(veri!I272))</f>
        <v/>
      </c>
      <c r="N330" s="39" t="str">
        <f>IF(veri!J272="","",(veri!J272))</f>
        <v/>
      </c>
      <c r="O330" s="41" t="str">
        <f>IF(veri!K272="","",(veri!K272))</f>
        <v/>
      </c>
      <c r="P330" s="39" t="str">
        <f>IF(veri!L272="","",(veri!L272))</f>
        <v/>
      </c>
      <c r="Q330" s="39" t="str">
        <f>IF(veri!M272="","",(veri!M272))</f>
        <v/>
      </c>
      <c r="R330" s="39" t="str">
        <f>IF(veri!N272="","",(veri!N272))</f>
        <v/>
      </c>
      <c r="S330" s="39" t="str">
        <f>IF(veri!O272="","",(veri!O272))</f>
        <v/>
      </c>
      <c r="T330" s="39" t="str">
        <f>IF(veri!P272="","",(veri!P272))</f>
        <v/>
      </c>
      <c r="U330" s="39" t="str">
        <f>IF(veri!Q272="","",(veri!Q272))</f>
        <v/>
      </c>
      <c r="V330" s="39" t="str">
        <f>IF(veri!R272="","",(veri!R272))</f>
        <v/>
      </c>
      <c r="W330" s="39" t="str">
        <f>IF(veri!S272="","",(veri!S272))</f>
        <v/>
      </c>
      <c r="X330" s="39" t="str">
        <f>IF(veri!T272="","",(veri!T272))</f>
        <v/>
      </c>
      <c r="Y330" s="39" t="str">
        <f>IF(veri!U272="","",(veri!U272))</f>
        <v/>
      </c>
      <c r="Z330" s="39" t="str">
        <f>IF(veri!V272="","",(veri!V272))</f>
        <v/>
      </c>
      <c r="AA330" s="39" t="str">
        <f>IF(veri!W272="","",(veri!W272))</f>
        <v/>
      </c>
      <c r="AB330" s="39" t="str">
        <f>IF(veri!X272="","",(veri!X272))</f>
        <v/>
      </c>
      <c r="AC330" s="39" t="str">
        <f>IF(veri!Y272="","",(veri!Y272))</f>
        <v/>
      </c>
      <c r="AD330" s="39" t="str">
        <f>IF(veri!Z272="","",(veri!Z272))</f>
        <v/>
      </c>
      <c r="AE330" s="42">
        <f>veri!AB272</f>
        <v>0</v>
      </c>
      <c r="AF330" s="43">
        <f>veri!AC272</f>
        <v>0</v>
      </c>
    </row>
    <row r="331" spans="6:32" x14ac:dyDescent="0.25">
      <c r="F331" s="38">
        <v>270</v>
      </c>
      <c r="G331" s="36" t="str">
        <f>IF(veri!C273="","",(veri!C273))</f>
        <v/>
      </c>
      <c r="H331" s="36" t="str">
        <f>IF(veri!D273="","",(veri!D273))</f>
        <v/>
      </c>
      <c r="I331" s="36" t="str">
        <f>IF(veri!E273="","",(veri!E273))</f>
        <v/>
      </c>
      <c r="J331" s="44" t="str">
        <f>IF(veri!F273="","",(veri!F273))</f>
        <v/>
      </c>
      <c r="K331" s="40" t="str">
        <f>IF(veri!G273="","",(veri!G273))</f>
        <v/>
      </c>
      <c r="L331" s="39" t="str">
        <f>IF(veri!H273="","",(veri!H273))</f>
        <v/>
      </c>
      <c r="M331" s="39" t="str">
        <f>IF(veri!I273="","",(veri!I273))</f>
        <v/>
      </c>
      <c r="N331" s="39" t="str">
        <f>IF(veri!J273="","",(veri!J273))</f>
        <v/>
      </c>
      <c r="O331" s="41" t="str">
        <f>IF(veri!K273="","",(veri!K273))</f>
        <v/>
      </c>
      <c r="P331" s="39" t="str">
        <f>IF(veri!L273="","",(veri!L273))</f>
        <v/>
      </c>
      <c r="Q331" s="39" t="str">
        <f>IF(veri!M273="","",(veri!M273))</f>
        <v/>
      </c>
      <c r="R331" s="39" t="str">
        <f>IF(veri!N273="","",(veri!N273))</f>
        <v/>
      </c>
      <c r="S331" s="39" t="str">
        <f>IF(veri!O273="","",(veri!O273))</f>
        <v/>
      </c>
      <c r="T331" s="39" t="str">
        <f>IF(veri!P273="","",(veri!P273))</f>
        <v/>
      </c>
      <c r="U331" s="39" t="str">
        <f>IF(veri!Q273="","",(veri!Q273))</f>
        <v/>
      </c>
      <c r="V331" s="39" t="str">
        <f>IF(veri!R273="","",(veri!R273))</f>
        <v/>
      </c>
      <c r="W331" s="39" t="str">
        <f>IF(veri!S273="","",(veri!S273))</f>
        <v/>
      </c>
      <c r="X331" s="39" t="str">
        <f>IF(veri!T273="","",(veri!T273))</f>
        <v/>
      </c>
      <c r="Y331" s="39" t="str">
        <f>IF(veri!U273="","",(veri!U273))</f>
        <v/>
      </c>
      <c r="Z331" s="39" t="str">
        <f>IF(veri!V273="","",(veri!V273))</f>
        <v/>
      </c>
      <c r="AA331" s="39" t="str">
        <f>IF(veri!W273="","",(veri!W273))</f>
        <v/>
      </c>
      <c r="AB331" s="39" t="str">
        <f>IF(veri!X273="","",(veri!X273))</f>
        <v/>
      </c>
      <c r="AC331" s="39" t="str">
        <f>IF(veri!Y273="","",(veri!Y273))</f>
        <v/>
      </c>
      <c r="AD331" s="39" t="str">
        <f>IF(veri!Z273="","",(veri!Z273))</f>
        <v/>
      </c>
      <c r="AE331" s="42">
        <f>veri!AB273</f>
        <v>0</v>
      </c>
      <c r="AF331" s="43">
        <f>veri!AC273</f>
        <v>0</v>
      </c>
    </row>
    <row r="332" spans="6:32" x14ac:dyDescent="0.25">
      <c r="F332" s="38">
        <v>271</v>
      </c>
      <c r="G332" s="36" t="str">
        <f>IF(veri!C274="","",(veri!C274))</f>
        <v/>
      </c>
      <c r="H332" s="36" t="str">
        <f>IF(veri!D274="","",(veri!D274))</f>
        <v/>
      </c>
      <c r="I332" s="36" t="str">
        <f>IF(veri!E274="","",(veri!E274))</f>
        <v/>
      </c>
      <c r="J332" s="44" t="str">
        <f>IF(veri!F274="","",(veri!F274))</f>
        <v/>
      </c>
      <c r="K332" s="40" t="str">
        <f>IF(veri!G274="","",(veri!G274))</f>
        <v/>
      </c>
      <c r="L332" s="39" t="str">
        <f>IF(veri!H274="","",(veri!H274))</f>
        <v/>
      </c>
      <c r="M332" s="39" t="str">
        <f>IF(veri!I274="","",(veri!I274))</f>
        <v/>
      </c>
      <c r="N332" s="39" t="str">
        <f>IF(veri!J274="","",(veri!J274))</f>
        <v/>
      </c>
      <c r="O332" s="41" t="str">
        <f>IF(veri!K274="","",(veri!K274))</f>
        <v/>
      </c>
      <c r="P332" s="39" t="str">
        <f>IF(veri!L274="","",(veri!L274))</f>
        <v/>
      </c>
      <c r="Q332" s="39" t="str">
        <f>IF(veri!M274="","",(veri!M274))</f>
        <v/>
      </c>
      <c r="R332" s="39" t="str">
        <f>IF(veri!N274="","",(veri!N274))</f>
        <v/>
      </c>
      <c r="S332" s="39" t="str">
        <f>IF(veri!O274="","",(veri!O274))</f>
        <v/>
      </c>
      <c r="T332" s="39" t="str">
        <f>IF(veri!P274="","",(veri!P274))</f>
        <v/>
      </c>
      <c r="U332" s="39" t="str">
        <f>IF(veri!Q274="","",(veri!Q274))</f>
        <v/>
      </c>
      <c r="V332" s="39" t="str">
        <f>IF(veri!R274="","",(veri!R274))</f>
        <v/>
      </c>
      <c r="W332" s="39" t="str">
        <f>IF(veri!S274="","",(veri!S274))</f>
        <v/>
      </c>
      <c r="X332" s="39" t="str">
        <f>IF(veri!T274="","",(veri!T274))</f>
        <v/>
      </c>
      <c r="Y332" s="39" t="str">
        <f>IF(veri!U274="","",(veri!U274))</f>
        <v/>
      </c>
      <c r="Z332" s="39" t="str">
        <f>IF(veri!V274="","",(veri!V274))</f>
        <v/>
      </c>
      <c r="AA332" s="39" t="str">
        <f>IF(veri!W274="","",(veri!W274))</f>
        <v/>
      </c>
      <c r="AB332" s="39" t="str">
        <f>IF(veri!X274="","",(veri!X274))</f>
        <v/>
      </c>
      <c r="AC332" s="39" t="str">
        <f>IF(veri!Y274="","",(veri!Y274))</f>
        <v/>
      </c>
      <c r="AD332" s="39" t="str">
        <f>IF(veri!Z274="","",(veri!Z274))</f>
        <v/>
      </c>
      <c r="AE332" s="42">
        <f>veri!AB274</f>
        <v>0</v>
      </c>
      <c r="AF332" s="43">
        <f>veri!AC274</f>
        <v>0</v>
      </c>
    </row>
    <row r="333" spans="6:32" x14ac:dyDescent="0.25">
      <c r="F333" s="38">
        <v>272</v>
      </c>
      <c r="G333" s="36" t="str">
        <f>IF(veri!C275="","",(veri!C275))</f>
        <v/>
      </c>
      <c r="H333" s="36" t="str">
        <f>IF(veri!D275="","",(veri!D275))</f>
        <v/>
      </c>
      <c r="I333" s="36" t="str">
        <f>IF(veri!E275="","",(veri!E275))</f>
        <v/>
      </c>
      <c r="J333" s="44" t="str">
        <f>IF(veri!F275="","",(veri!F275))</f>
        <v/>
      </c>
      <c r="K333" s="40" t="str">
        <f>IF(veri!G275="","",(veri!G275))</f>
        <v/>
      </c>
      <c r="L333" s="39" t="str">
        <f>IF(veri!H275="","",(veri!H275))</f>
        <v/>
      </c>
      <c r="M333" s="39" t="str">
        <f>IF(veri!I275="","",(veri!I275))</f>
        <v/>
      </c>
      <c r="N333" s="39" t="str">
        <f>IF(veri!J275="","",(veri!J275))</f>
        <v/>
      </c>
      <c r="O333" s="41" t="str">
        <f>IF(veri!K275="","",(veri!K275))</f>
        <v/>
      </c>
      <c r="P333" s="39" t="str">
        <f>IF(veri!L275="","",(veri!L275))</f>
        <v/>
      </c>
      <c r="Q333" s="39" t="str">
        <f>IF(veri!M275="","",(veri!M275))</f>
        <v/>
      </c>
      <c r="R333" s="39" t="str">
        <f>IF(veri!N275="","",(veri!N275))</f>
        <v/>
      </c>
      <c r="S333" s="39" t="str">
        <f>IF(veri!O275="","",(veri!O275))</f>
        <v/>
      </c>
      <c r="T333" s="39" t="str">
        <f>IF(veri!P275="","",(veri!P275))</f>
        <v/>
      </c>
      <c r="U333" s="39" t="str">
        <f>IF(veri!Q275="","",(veri!Q275))</f>
        <v/>
      </c>
      <c r="V333" s="39" t="str">
        <f>IF(veri!R275="","",(veri!R275))</f>
        <v/>
      </c>
      <c r="W333" s="39" t="str">
        <f>IF(veri!S275="","",(veri!S275))</f>
        <v/>
      </c>
      <c r="X333" s="39" t="str">
        <f>IF(veri!T275="","",(veri!T275))</f>
        <v/>
      </c>
      <c r="Y333" s="39" t="str">
        <f>IF(veri!U275="","",(veri!U275))</f>
        <v/>
      </c>
      <c r="Z333" s="39" t="str">
        <f>IF(veri!V275="","",(veri!V275))</f>
        <v/>
      </c>
      <c r="AA333" s="39" t="str">
        <f>IF(veri!W275="","",(veri!W275))</f>
        <v/>
      </c>
      <c r="AB333" s="39" t="str">
        <f>IF(veri!X275="","",(veri!X275))</f>
        <v/>
      </c>
      <c r="AC333" s="39" t="str">
        <f>IF(veri!Y275="","",(veri!Y275))</f>
        <v/>
      </c>
      <c r="AD333" s="39" t="str">
        <f>IF(veri!Z275="","",(veri!Z275))</f>
        <v/>
      </c>
      <c r="AE333" s="42">
        <f>veri!AB275</f>
        <v>0</v>
      </c>
      <c r="AF333" s="43">
        <f>veri!AC275</f>
        <v>0</v>
      </c>
    </row>
    <row r="334" spans="6:32" x14ac:dyDescent="0.25">
      <c r="F334" s="38">
        <v>273</v>
      </c>
      <c r="G334" s="36" t="str">
        <f>IF(veri!C276="","",(veri!C276))</f>
        <v/>
      </c>
      <c r="H334" s="36" t="str">
        <f>IF(veri!D276="","",(veri!D276))</f>
        <v/>
      </c>
      <c r="I334" s="36" t="str">
        <f>IF(veri!E276="","",(veri!E276))</f>
        <v/>
      </c>
      <c r="J334" s="44" t="str">
        <f>IF(veri!F276="","",(veri!F276))</f>
        <v/>
      </c>
      <c r="K334" s="40" t="str">
        <f>IF(veri!G276="","",(veri!G276))</f>
        <v/>
      </c>
      <c r="L334" s="39" t="str">
        <f>IF(veri!H276="","",(veri!H276))</f>
        <v/>
      </c>
      <c r="M334" s="39" t="str">
        <f>IF(veri!I276="","",(veri!I276))</f>
        <v/>
      </c>
      <c r="N334" s="39" t="str">
        <f>IF(veri!J276="","",(veri!J276))</f>
        <v/>
      </c>
      <c r="O334" s="41" t="str">
        <f>IF(veri!K276="","",(veri!K276))</f>
        <v/>
      </c>
      <c r="P334" s="39" t="str">
        <f>IF(veri!L276="","",(veri!L276))</f>
        <v/>
      </c>
      <c r="Q334" s="39" t="str">
        <f>IF(veri!M276="","",(veri!M276))</f>
        <v/>
      </c>
      <c r="R334" s="39" t="str">
        <f>IF(veri!N276="","",(veri!N276))</f>
        <v/>
      </c>
      <c r="S334" s="39" t="str">
        <f>IF(veri!O276="","",(veri!O276))</f>
        <v/>
      </c>
      <c r="T334" s="39" t="str">
        <f>IF(veri!P276="","",(veri!P276))</f>
        <v/>
      </c>
      <c r="U334" s="39" t="str">
        <f>IF(veri!Q276="","",(veri!Q276))</f>
        <v/>
      </c>
      <c r="V334" s="39" t="str">
        <f>IF(veri!R276="","",(veri!R276))</f>
        <v/>
      </c>
      <c r="W334" s="39" t="str">
        <f>IF(veri!S276="","",(veri!S276))</f>
        <v/>
      </c>
      <c r="X334" s="39" t="str">
        <f>IF(veri!T276="","",(veri!T276))</f>
        <v/>
      </c>
      <c r="Y334" s="39" t="str">
        <f>IF(veri!U276="","",(veri!U276))</f>
        <v/>
      </c>
      <c r="Z334" s="39" t="str">
        <f>IF(veri!V276="","",(veri!V276))</f>
        <v/>
      </c>
      <c r="AA334" s="39" t="str">
        <f>IF(veri!W276="","",(veri!W276))</f>
        <v/>
      </c>
      <c r="AB334" s="39" t="str">
        <f>IF(veri!X276="","",(veri!X276))</f>
        <v/>
      </c>
      <c r="AC334" s="39" t="str">
        <f>IF(veri!Y276="","",(veri!Y276))</f>
        <v/>
      </c>
      <c r="AD334" s="39" t="str">
        <f>IF(veri!Z276="","",(veri!Z276))</f>
        <v/>
      </c>
      <c r="AE334" s="42">
        <f>veri!AB276</f>
        <v>0</v>
      </c>
      <c r="AF334" s="43">
        <f>veri!AC276</f>
        <v>0</v>
      </c>
    </row>
    <row r="335" spans="6:32" x14ac:dyDescent="0.25">
      <c r="F335" s="38">
        <v>274</v>
      </c>
      <c r="G335" s="36" t="str">
        <f>IF(veri!C277="","",(veri!C277))</f>
        <v/>
      </c>
      <c r="H335" s="36" t="str">
        <f>IF(veri!D277="","",(veri!D277))</f>
        <v/>
      </c>
      <c r="I335" s="36" t="str">
        <f>IF(veri!E277="","",(veri!E277))</f>
        <v/>
      </c>
      <c r="J335" s="44" t="str">
        <f>IF(veri!F277="","",(veri!F277))</f>
        <v/>
      </c>
      <c r="K335" s="40" t="str">
        <f>IF(veri!G277="","",(veri!G277))</f>
        <v/>
      </c>
      <c r="L335" s="39" t="str">
        <f>IF(veri!H277="","",(veri!H277))</f>
        <v/>
      </c>
      <c r="M335" s="39" t="str">
        <f>IF(veri!I277="","",(veri!I277))</f>
        <v/>
      </c>
      <c r="N335" s="39" t="str">
        <f>IF(veri!J277="","",(veri!J277))</f>
        <v/>
      </c>
      <c r="O335" s="41" t="str">
        <f>IF(veri!K277="","",(veri!K277))</f>
        <v/>
      </c>
      <c r="P335" s="39" t="str">
        <f>IF(veri!L277="","",(veri!L277))</f>
        <v/>
      </c>
      <c r="Q335" s="39" t="str">
        <f>IF(veri!M277="","",(veri!M277))</f>
        <v/>
      </c>
      <c r="R335" s="39" t="str">
        <f>IF(veri!N277="","",(veri!N277))</f>
        <v/>
      </c>
      <c r="S335" s="39" t="str">
        <f>IF(veri!O277="","",(veri!O277))</f>
        <v/>
      </c>
      <c r="T335" s="39" t="str">
        <f>IF(veri!P277="","",(veri!P277))</f>
        <v/>
      </c>
      <c r="U335" s="39" t="str">
        <f>IF(veri!Q277="","",(veri!Q277))</f>
        <v/>
      </c>
      <c r="V335" s="39" t="str">
        <f>IF(veri!R277="","",(veri!R277))</f>
        <v/>
      </c>
      <c r="W335" s="39" t="str">
        <f>IF(veri!S277="","",(veri!S277))</f>
        <v/>
      </c>
      <c r="X335" s="39" t="str">
        <f>IF(veri!T277="","",(veri!T277))</f>
        <v/>
      </c>
      <c r="Y335" s="39" t="str">
        <f>IF(veri!U277="","",(veri!U277))</f>
        <v/>
      </c>
      <c r="Z335" s="39" t="str">
        <f>IF(veri!V277="","",(veri!V277))</f>
        <v/>
      </c>
      <c r="AA335" s="39" t="str">
        <f>IF(veri!W277="","",(veri!W277))</f>
        <v/>
      </c>
      <c r="AB335" s="39" t="str">
        <f>IF(veri!X277="","",(veri!X277))</f>
        <v/>
      </c>
      <c r="AC335" s="39" t="str">
        <f>IF(veri!Y277="","",(veri!Y277))</f>
        <v/>
      </c>
      <c r="AD335" s="39" t="str">
        <f>IF(veri!Z277="","",(veri!Z277))</f>
        <v/>
      </c>
      <c r="AE335" s="42">
        <f>veri!AB277</f>
        <v>0</v>
      </c>
      <c r="AF335" s="43">
        <f>veri!AC277</f>
        <v>0</v>
      </c>
    </row>
    <row r="336" spans="6:32" x14ac:dyDescent="0.25">
      <c r="F336" s="38">
        <v>275</v>
      </c>
      <c r="G336" s="36" t="str">
        <f>IF(veri!C278="","",(veri!C278))</f>
        <v/>
      </c>
      <c r="H336" s="36" t="str">
        <f>IF(veri!D278="","",(veri!D278))</f>
        <v/>
      </c>
      <c r="I336" s="36" t="str">
        <f>IF(veri!E278="","",(veri!E278))</f>
        <v/>
      </c>
      <c r="J336" s="44" t="str">
        <f>IF(veri!F278="","",(veri!F278))</f>
        <v/>
      </c>
      <c r="K336" s="40" t="str">
        <f>IF(veri!G278="","",(veri!G278))</f>
        <v/>
      </c>
      <c r="L336" s="39" t="str">
        <f>IF(veri!H278="","",(veri!H278))</f>
        <v/>
      </c>
      <c r="M336" s="39" t="str">
        <f>IF(veri!I278="","",(veri!I278))</f>
        <v/>
      </c>
      <c r="N336" s="39" t="str">
        <f>IF(veri!J278="","",(veri!J278))</f>
        <v/>
      </c>
      <c r="O336" s="41" t="str">
        <f>IF(veri!K278="","",(veri!K278))</f>
        <v/>
      </c>
      <c r="P336" s="39" t="str">
        <f>IF(veri!L278="","",(veri!L278))</f>
        <v/>
      </c>
      <c r="Q336" s="39" t="str">
        <f>IF(veri!M278="","",(veri!M278))</f>
        <v/>
      </c>
      <c r="R336" s="39" t="str">
        <f>IF(veri!N278="","",(veri!N278))</f>
        <v/>
      </c>
      <c r="S336" s="39" t="str">
        <f>IF(veri!O278="","",(veri!O278))</f>
        <v/>
      </c>
      <c r="T336" s="39" t="str">
        <f>IF(veri!P278="","",(veri!P278))</f>
        <v/>
      </c>
      <c r="U336" s="39" t="str">
        <f>IF(veri!Q278="","",(veri!Q278))</f>
        <v/>
      </c>
      <c r="V336" s="39" t="str">
        <f>IF(veri!R278="","",(veri!R278))</f>
        <v/>
      </c>
      <c r="W336" s="39" t="str">
        <f>IF(veri!S278="","",(veri!S278))</f>
        <v/>
      </c>
      <c r="X336" s="39" t="str">
        <f>IF(veri!T278="","",(veri!T278))</f>
        <v/>
      </c>
      <c r="Y336" s="39" t="str">
        <f>IF(veri!U278="","",(veri!U278))</f>
        <v/>
      </c>
      <c r="Z336" s="39" t="str">
        <f>IF(veri!V278="","",(veri!V278))</f>
        <v/>
      </c>
      <c r="AA336" s="39" t="str">
        <f>IF(veri!W278="","",(veri!W278))</f>
        <v/>
      </c>
      <c r="AB336" s="39" t="str">
        <f>IF(veri!X278="","",(veri!X278))</f>
        <v/>
      </c>
      <c r="AC336" s="39" t="str">
        <f>IF(veri!Y278="","",(veri!Y278))</f>
        <v/>
      </c>
      <c r="AD336" s="39" t="str">
        <f>IF(veri!Z278="","",(veri!Z278))</f>
        <v/>
      </c>
      <c r="AE336" s="42">
        <f>veri!AB278</f>
        <v>0</v>
      </c>
      <c r="AF336" s="43">
        <f>veri!AC278</f>
        <v>0</v>
      </c>
    </row>
    <row r="337" spans="6:32" x14ac:dyDescent="0.25">
      <c r="F337" s="38">
        <v>276</v>
      </c>
      <c r="G337" s="36" t="str">
        <f>IF(veri!C279="","",(veri!C279))</f>
        <v/>
      </c>
      <c r="H337" s="36" t="str">
        <f>IF(veri!D279="","",(veri!D279))</f>
        <v/>
      </c>
      <c r="I337" s="36" t="str">
        <f>IF(veri!E279="","",(veri!E279))</f>
        <v/>
      </c>
      <c r="J337" s="44" t="str">
        <f>IF(veri!F279="","",(veri!F279))</f>
        <v/>
      </c>
      <c r="K337" s="40" t="str">
        <f>IF(veri!G279="","",(veri!G279))</f>
        <v/>
      </c>
      <c r="L337" s="39" t="str">
        <f>IF(veri!H279="","",(veri!H279))</f>
        <v/>
      </c>
      <c r="M337" s="39" t="str">
        <f>IF(veri!I279="","",(veri!I279))</f>
        <v/>
      </c>
      <c r="N337" s="39" t="str">
        <f>IF(veri!J279="","",(veri!J279))</f>
        <v/>
      </c>
      <c r="O337" s="41" t="str">
        <f>IF(veri!K279="","",(veri!K279))</f>
        <v/>
      </c>
      <c r="P337" s="39" t="str">
        <f>IF(veri!L279="","",(veri!L279))</f>
        <v/>
      </c>
      <c r="Q337" s="39" t="str">
        <f>IF(veri!M279="","",(veri!M279))</f>
        <v/>
      </c>
      <c r="R337" s="39" t="str">
        <f>IF(veri!N279="","",(veri!N279))</f>
        <v/>
      </c>
      <c r="S337" s="39" t="str">
        <f>IF(veri!O279="","",(veri!O279))</f>
        <v/>
      </c>
      <c r="T337" s="39" t="str">
        <f>IF(veri!P279="","",(veri!P279))</f>
        <v/>
      </c>
      <c r="U337" s="39" t="str">
        <f>IF(veri!Q279="","",(veri!Q279))</f>
        <v/>
      </c>
      <c r="V337" s="39" t="str">
        <f>IF(veri!R279="","",(veri!R279))</f>
        <v/>
      </c>
      <c r="W337" s="39" t="str">
        <f>IF(veri!S279="","",(veri!S279))</f>
        <v/>
      </c>
      <c r="X337" s="39" t="str">
        <f>IF(veri!T279="","",(veri!T279))</f>
        <v/>
      </c>
      <c r="Y337" s="39" t="str">
        <f>IF(veri!U279="","",(veri!U279))</f>
        <v/>
      </c>
      <c r="Z337" s="39" t="str">
        <f>IF(veri!V279="","",(veri!V279))</f>
        <v/>
      </c>
      <c r="AA337" s="39" t="str">
        <f>IF(veri!W279="","",(veri!W279))</f>
        <v/>
      </c>
      <c r="AB337" s="39" t="str">
        <f>IF(veri!X279="","",(veri!X279))</f>
        <v/>
      </c>
      <c r="AC337" s="39" t="str">
        <f>IF(veri!Y279="","",(veri!Y279))</f>
        <v/>
      </c>
      <c r="AD337" s="39" t="str">
        <f>IF(veri!Z279="","",(veri!Z279))</f>
        <v/>
      </c>
      <c r="AE337" s="42">
        <f>veri!AB279</f>
        <v>0</v>
      </c>
      <c r="AF337" s="43">
        <f>veri!AC279</f>
        <v>0</v>
      </c>
    </row>
    <row r="338" spans="6:32" x14ac:dyDescent="0.25">
      <c r="F338" s="38">
        <v>277</v>
      </c>
      <c r="G338" s="36" t="str">
        <f>IF(veri!C280="","",(veri!C280))</f>
        <v/>
      </c>
      <c r="H338" s="36" t="str">
        <f>IF(veri!D280="","",(veri!D280))</f>
        <v/>
      </c>
      <c r="I338" s="36" t="str">
        <f>IF(veri!E280="","",(veri!E280))</f>
        <v/>
      </c>
      <c r="J338" s="44" t="str">
        <f>IF(veri!F280="","",(veri!F280))</f>
        <v/>
      </c>
      <c r="K338" s="40" t="str">
        <f>IF(veri!G280="","",(veri!G280))</f>
        <v/>
      </c>
      <c r="L338" s="39" t="str">
        <f>IF(veri!H280="","",(veri!H280))</f>
        <v/>
      </c>
      <c r="M338" s="39" t="str">
        <f>IF(veri!I280="","",(veri!I280))</f>
        <v/>
      </c>
      <c r="N338" s="39" t="str">
        <f>IF(veri!J280="","",(veri!J280))</f>
        <v/>
      </c>
      <c r="O338" s="41" t="str">
        <f>IF(veri!K280="","",(veri!K280))</f>
        <v/>
      </c>
      <c r="P338" s="39" t="str">
        <f>IF(veri!L280="","",(veri!L280))</f>
        <v/>
      </c>
      <c r="Q338" s="39" t="str">
        <f>IF(veri!M280="","",(veri!M280))</f>
        <v/>
      </c>
      <c r="R338" s="39" t="str">
        <f>IF(veri!N280="","",(veri!N280))</f>
        <v/>
      </c>
      <c r="S338" s="39" t="str">
        <f>IF(veri!O280="","",(veri!O280))</f>
        <v/>
      </c>
      <c r="T338" s="39" t="str">
        <f>IF(veri!P280="","",(veri!P280))</f>
        <v/>
      </c>
      <c r="U338" s="39" t="str">
        <f>IF(veri!Q280="","",(veri!Q280))</f>
        <v/>
      </c>
      <c r="V338" s="39" t="str">
        <f>IF(veri!R280="","",(veri!R280))</f>
        <v/>
      </c>
      <c r="W338" s="39" t="str">
        <f>IF(veri!S280="","",(veri!S280))</f>
        <v/>
      </c>
      <c r="X338" s="39" t="str">
        <f>IF(veri!T280="","",(veri!T280))</f>
        <v/>
      </c>
      <c r="Y338" s="39" t="str">
        <f>IF(veri!U280="","",(veri!U280))</f>
        <v/>
      </c>
      <c r="Z338" s="39" t="str">
        <f>IF(veri!V280="","",(veri!V280))</f>
        <v/>
      </c>
      <c r="AA338" s="39" t="str">
        <f>IF(veri!W280="","",(veri!W280))</f>
        <v/>
      </c>
      <c r="AB338" s="39" t="str">
        <f>IF(veri!X280="","",(veri!X280))</f>
        <v/>
      </c>
      <c r="AC338" s="39" t="str">
        <f>IF(veri!Y280="","",(veri!Y280))</f>
        <v/>
      </c>
      <c r="AD338" s="39" t="str">
        <f>IF(veri!Z280="","",(veri!Z280))</f>
        <v/>
      </c>
      <c r="AE338" s="42">
        <f>veri!AB280</f>
        <v>0</v>
      </c>
      <c r="AF338" s="43">
        <f>veri!AC280</f>
        <v>0</v>
      </c>
    </row>
    <row r="339" spans="6:32" x14ac:dyDescent="0.25">
      <c r="F339" s="38">
        <v>278</v>
      </c>
      <c r="G339" s="36" t="str">
        <f>IF(veri!C281="","",(veri!C281))</f>
        <v/>
      </c>
      <c r="H339" s="36" t="str">
        <f>IF(veri!D281="","",(veri!D281))</f>
        <v/>
      </c>
      <c r="I339" s="36" t="str">
        <f>IF(veri!E281="","",(veri!E281))</f>
        <v/>
      </c>
      <c r="J339" s="44" t="str">
        <f>IF(veri!F281="","",(veri!F281))</f>
        <v/>
      </c>
      <c r="K339" s="40" t="str">
        <f>IF(veri!G281="","",(veri!G281))</f>
        <v/>
      </c>
      <c r="L339" s="39" t="str">
        <f>IF(veri!H281="","",(veri!H281))</f>
        <v/>
      </c>
      <c r="M339" s="39" t="str">
        <f>IF(veri!I281="","",(veri!I281))</f>
        <v/>
      </c>
      <c r="N339" s="39" t="str">
        <f>IF(veri!J281="","",(veri!J281))</f>
        <v/>
      </c>
      <c r="O339" s="41" t="str">
        <f>IF(veri!K281="","",(veri!K281))</f>
        <v/>
      </c>
      <c r="P339" s="39" t="str">
        <f>IF(veri!L281="","",(veri!L281))</f>
        <v/>
      </c>
      <c r="Q339" s="39" t="str">
        <f>IF(veri!M281="","",(veri!M281))</f>
        <v/>
      </c>
      <c r="R339" s="39" t="str">
        <f>IF(veri!N281="","",(veri!N281))</f>
        <v/>
      </c>
      <c r="S339" s="39" t="str">
        <f>IF(veri!O281="","",(veri!O281))</f>
        <v/>
      </c>
      <c r="T339" s="39" t="str">
        <f>IF(veri!P281="","",(veri!P281))</f>
        <v/>
      </c>
      <c r="U339" s="39" t="str">
        <f>IF(veri!Q281="","",(veri!Q281))</f>
        <v/>
      </c>
      <c r="V339" s="39" t="str">
        <f>IF(veri!R281="","",(veri!R281))</f>
        <v/>
      </c>
      <c r="W339" s="39" t="str">
        <f>IF(veri!S281="","",(veri!S281))</f>
        <v/>
      </c>
      <c r="X339" s="39" t="str">
        <f>IF(veri!T281="","",(veri!T281))</f>
        <v/>
      </c>
      <c r="Y339" s="39" t="str">
        <f>IF(veri!U281="","",(veri!U281))</f>
        <v/>
      </c>
      <c r="Z339" s="39" t="str">
        <f>IF(veri!V281="","",(veri!V281))</f>
        <v/>
      </c>
      <c r="AA339" s="39" t="str">
        <f>IF(veri!W281="","",(veri!W281))</f>
        <v/>
      </c>
      <c r="AB339" s="39" t="str">
        <f>IF(veri!X281="","",(veri!X281))</f>
        <v/>
      </c>
      <c r="AC339" s="39" t="str">
        <f>IF(veri!Y281="","",(veri!Y281))</f>
        <v/>
      </c>
      <c r="AD339" s="39" t="str">
        <f>IF(veri!Z281="","",(veri!Z281))</f>
        <v/>
      </c>
      <c r="AE339" s="42">
        <f>veri!AB281</f>
        <v>0</v>
      </c>
      <c r="AF339" s="43">
        <f>veri!AC281</f>
        <v>0</v>
      </c>
    </row>
    <row r="340" spans="6:32" x14ac:dyDescent="0.25">
      <c r="F340" s="38">
        <v>279</v>
      </c>
      <c r="G340" s="36" t="str">
        <f>IF(veri!C282="","",(veri!C282))</f>
        <v/>
      </c>
      <c r="H340" s="36" t="str">
        <f>IF(veri!D282="","",(veri!D282))</f>
        <v/>
      </c>
      <c r="I340" s="36" t="str">
        <f>IF(veri!E282="","",(veri!E282))</f>
        <v/>
      </c>
      <c r="J340" s="44" t="str">
        <f>IF(veri!F282="","",(veri!F282))</f>
        <v/>
      </c>
      <c r="K340" s="40" t="str">
        <f>IF(veri!G282="","",(veri!G282))</f>
        <v/>
      </c>
      <c r="L340" s="39" t="str">
        <f>IF(veri!H282="","",(veri!H282))</f>
        <v/>
      </c>
      <c r="M340" s="39" t="str">
        <f>IF(veri!I282="","",(veri!I282))</f>
        <v/>
      </c>
      <c r="N340" s="39" t="str">
        <f>IF(veri!J282="","",(veri!J282))</f>
        <v/>
      </c>
      <c r="O340" s="41" t="str">
        <f>IF(veri!K282="","",(veri!K282))</f>
        <v/>
      </c>
      <c r="P340" s="39" t="str">
        <f>IF(veri!L282="","",(veri!L282))</f>
        <v/>
      </c>
      <c r="Q340" s="39" t="str">
        <f>IF(veri!M282="","",(veri!M282))</f>
        <v/>
      </c>
      <c r="R340" s="39" t="str">
        <f>IF(veri!N282="","",(veri!N282))</f>
        <v/>
      </c>
      <c r="S340" s="39" t="str">
        <f>IF(veri!O282="","",(veri!O282))</f>
        <v/>
      </c>
      <c r="T340" s="39" t="str">
        <f>IF(veri!P282="","",(veri!P282))</f>
        <v/>
      </c>
      <c r="U340" s="39" t="str">
        <f>IF(veri!Q282="","",(veri!Q282))</f>
        <v/>
      </c>
      <c r="V340" s="39" t="str">
        <f>IF(veri!R282="","",(veri!R282))</f>
        <v/>
      </c>
      <c r="W340" s="39" t="str">
        <f>IF(veri!S282="","",(veri!S282))</f>
        <v/>
      </c>
      <c r="X340" s="39" t="str">
        <f>IF(veri!T282="","",(veri!T282))</f>
        <v/>
      </c>
      <c r="Y340" s="39" t="str">
        <f>IF(veri!U282="","",(veri!U282))</f>
        <v/>
      </c>
      <c r="Z340" s="39" t="str">
        <f>IF(veri!V282="","",(veri!V282))</f>
        <v/>
      </c>
      <c r="AA340" s="39" t="str">
        <f>IF(veri!W282="","",(veri!W282))</f>
        <v/>
      </c>
      <c r="AB340" s="39" t="str">
        <f>IF(veri!X282="","",(veri!X282))</f>
        <v/>
      </c>
      <c r="AC340" s="39" t="str">
        <f>IF(veri!Y282="","",(veri!Y282))</f>
        <v/>
      </c>
      <c r="AD340" s="39" t="str">
        <f>IF(veri!Z282="","",(veri!Z282))</f>
        <v/>
      </c>
      <c r="AE340" s="42">
        <f>veri!AB282</f>
        <v>0</v>
      </c>
      <c r="AF340" s="43">
        <f>veri!AC282</f>
        <v>0</v>
      </c>
    </row>
    <row r="341" spans="6:32" x14ac:dyDescent="0.25">
      <c r="F341" s="38">
        <v>280</v>
      </c>
      <c r="G341" s="36" t="str">
        <f>IF(veri!C283="","",(veri!C283))</f>
        <v/>
      </c>
      <c r="H341" s="36" t="str">
        <f>IF(veri!D283="","",(veri!D283))</f>
        <v/>
      </c>
      <c r="I341" s="36" t="str">
        <f>IF(veri!E283="","",(veri!E283))</f>
        <v/>
      </c>
      <c r="J341" s="44" t="str">
        <f>IF(veri!F283="","",(veri!F283))</f>
        <v/>
      </c>
      <c r="K341" s="40" t="str">
        <f>IF(veri!G283="","",(veri!G283))</f>
        <v/>
      </c>
      <c r="L341" s="39" t="str">
        <f>IF(veri!H283="","",(veri!H283))</f>
        <v/>
      </c>
      <c r="M341" s="39" t="str">
        <f>IF(veri!I283="","",(veri!I283))</f>
        <v/>
      </c>
      <c r="N341" s="39" t="str">
        <f>IF(veri!J283="","",(veri!J283))</f>
        <v/>
      </c>
      <c r="O341" s="41" t="str">
        <f>IF(veri!K283="","",(veri!K283))</f>
        <v/>
      </c>
      <c r="P341" s="39" t="str">
        <f>IF(veri!L283="","",(veri!L283))</f>
        <v/>
      </c>
      <c r="Q341" s="39" t="str">
        <f>IF(veri!M283="","",(veri!M283))</f>
        <v/>
      </c>
      <c r="R341" s="39" t="str">
        <f>IF(veri!N283="","",(veri!N283))</f>
        <v/>
      </c>
      <c r="S341" s="39" t="str">
        <f>IF(veri!O283="","",(veri!O283))</f>
        <v/>
      </c>
      <c r="T341" s="39" t="str">
        <f>IF(veri!P283="","",(veri!P283))</f>
        <v/>
      </c>
      <c r="U341" s="39" t="str">
        <f>IF(veri!Q283="","",(veri!Q283))</f>
        <v/>
      </c>
      <c r="V341" s="39" t="str">
        <f>IF(veri!R283="","",(veri!R283))</f>
        <v/>
      </c>
      <c r="W341" s="39" t="str">
        <f>IF(veri!S283="","",(veri!S283))</f>
        <v/>
      </c>
      <c r="X341" s="39" t="str">
        <f>IF(veri!T283="","",(veri!T283))</f>
        <v/>
      </c>
      <c r="Y341" s="39" t="str">
        <f>IF(veri!U283="","",(veri!U283))</f>
        <v/>
      </c>
      <c r="Z341" s="39" t="str">
        <f>IF(veri!V283="","",(veri!V283))</f>
        <v/>
      </c>
      <c r="AA341" s="39" t="str">
        <f>IF(veri!W283="","",(veri!W283))</f>
        <v/>
      </c>
      <c r="AB341" s="39" t="str">
        <f>IF(veri!X283="","",(veri!X283))</f>
        <v/>
      </c>
      <c r="AC341" s="39" t="str">
        <f>IF(veri!Y283="","",(veri!Y283))</f>
        <v/>
      </c>
      <c r="AD341" s="39" t="str">
        <f>IF(veri!Z283="","",(veri!Z283))</f>
        <v/>
      </c>
      <c r="AE341" s="42">
        <f>veri!AB283</f>
        <v>0</v>
      </c>
      <c r="AF341" s="43">
        <f>veri!AC283</f>
        <v>0</v>
      </c>
    </row>
    <row r="342" spans="6:32" x14ac:dyDescent="0.25">
      <c r="F342" s="38">
        <v>281</v>
      </c>
      <c r="G342" s="36" t="str">
        <f>IF(veri!C284="","",(veri!C284))</f>
        <v/>
      </c>
      <c r="H342" s="36" t="str">
        <f>IF(veri!D284="","",(veri!D284))</f>
        <v/>
      </c>
      <c r="I342" s="36" t="str">
        <f>IF(veri!E284="","",(veri!E284))</f>
        <v/>
      </c>
      <c r="J342" s="44" t="str">
        <f>IF(veri!F284="","",(veri!F284))</f>
        <v/>
      </c>
      <c r="K342" s="40" t="str">
        <f>IF(veri!G284="","",(veri!G284))</f>
        <v/>
      </c>
      <c r="L342" s="39" t="str">
        <f>IF(veri!H284="","",(veri!H284))</f>
        <v/>
      </c>
      <c r="M342" s="39" t="str">
        <f>IF(veri!I284="","",(veri!I284))</f>
        <v/>
      </c>
      <c r="N342" s="39" t="str">
        <f>IF(veri!J284="","",(veri!J284))</f>
        <v/>
      </c>
      <c r="O342" s="41" t="str">
        <f>IF(veri!K284="","",(veri!K284))</f>
        <v/>
      </c>
      <c r="P342" s="39" t="str">
        <f>IF(veri!L284="","",(veri!L284))</f>
        <v/>
      </c>
      <c r="Q342" s="39" t="str">
        <f>IF(veri!M284="","",(veri!M284))</f>
        <v/>
      </c>
      <c r="R342" s="39" t="str">
        <f>IF(veri!N284="","",(veri!N284))</f>
        <v/>
      </c>
      <c r="S342" s="39" t="str">
        <f>IF(veri!O284="","",(veri!O284))</f>
        <v/>
      </c>
      <c r="T342" s="39" t="str">
        <f>IF(veri!P284="","",(veri!P284))</f>
        <v/>
      </c>
      <c r="U342" s="39" t="str">
        <f>IF(veri!Q284="","",(veri!Q284))</f>
        <v/>
      </c>
      <c r="V342" s="39" t="str">
        <f>IF(veri!R284="","",(veri!R284))</f>
        <v/>
      </c>
      <c r="W342" s="39" t="str">
        <f>IF(veri!S284="","",(veri!S284))</f>
        <v/>
      </c>
      <c r="X342" s="39" t="str">
        <f>IF(veri!T284="","",(veri!T284))</f>
        <v/>
      </c>
      <c r="Y342" s="39" t="str">
        <f>IF(veri!U284="","",(veri!U284))</f>
        <v/>
      </c>
      <c r="Z342" s="39" t="str">
        <f>IF(veri!V284="","",(veri!V284))</f>
        <v/>
      </c>
      <c r="AA342" s="39" t="str">
        <f>IF(veri!W284="","",(veri!W284))</f>
        <v/>
      </c>
      <c r="AB342" s="39" t="str">
        <f>IF(veri!X284="","",(veri!X284))</f>
        <v/>
      </c>
      <c r="AC342" s="39" t="str">
        <f>IF(veri!Y284="","",(veri!Y284))</f>
        <v/>
      </c>
      <c r="AD342" s="39" t="str">
        <f>IF(veri!Z284="","",(veri!Z284))</f>
        <v/>
      </c>
      <c r="AE342" s="42">
        <f>veri!AB284</f>
        <v>0</v>
      </c>
      <c r="AF342" s="43">
        <f>veri!AC284</f>
        <v>0</v>
      </c>
    </row>
    <row r="343" spans="6:32" x14ac:dyDescent="0.25">
      <c r="F343" s="38">
        <v>282</v>
      </c>
      <c r="G343" s="36" t="str">
        <f>IF(veri!C285="","",(veri!C285))</f>
        <v/>
      </c>
      <c r="H343" s="36" t="str">
        <f>IF(veri!D285="","",(veri!D285))</f>
        <v/>
      </c>
      <c r="I343" s="36" t="str">
        <f>IF(veri!E285="","",(veri!E285))</f>
        <v/>
      </c>
      <c r="J343" s="44" t="str">
        <f>IF(veri!F285="","",(veri!F285))</f>
        <v/>
      </c>
      <c r="K343" s="40" t="str">
        <f>IF(veri!G285="","",(veri!G285))</f>
        <v/>
      </c>
      <c r="L343" s="39" t="str">
        <f>IF(veri!H285="","",(veri!H285))</f>
        <v/>
      </c>
      <c r="M343" s="39" t="str">
        <f>IF(veri!I285="","",(veri!I285))</f>
        <v/>
      </c>
      <c r="N343" s="39" t="str">
        <f>IF(veri!J285="","",(veri!J285))</f>
        <v/>
      </c>
      <c r="O343" s="41" t="str">
        <f>IF(veri!K285="","",(veri!K285))</f>
        <v/>
      </c>
      <c r="P343" s="39" t="str">
        <f>IF(veri!L285="","",(veri!L285))</f>
        <v/>
      </c>
      <c r="Q343" s="39" t="str">
        <f>IF(veri!M285="","",(veri!M285))</f>
        <v/>
      </c>
      <c r="R343" s="39" t="str">
        <f>IF(veri!N285="","",(veri!N285))</f>
        <v/>
      </c>
      <c r="S343" s="39" t="str">
        <f>IF(veri!O285="","",(veri!O285))</f>
        <v/>
      </c>
      <c r="T343" s="39" t="str">
        <f>IF(veri!P285="","",(veri!P285))</f>
        <v/>
      </c>
      <c r="U343" s="39" t="str">
        <f>IF(veri!Q285="","",(veri!Q285))</f>
        <v/>
      </c>
      <c r="V343" s="39" t="str">
        <f>IF(veri!R285="","",(veri!R285))</f>
        <v/>
      </c>
      <c r="W343" s="39" t="str">
        <f>IF(veri!S285="","",(veri!S285))</f>
        <v/>
      </c>
      <c r="X343" s="39" t="str">
        <f>IF(veri!T285="","",(veri!T285))</f>
        <v/>
      </c>
      <c r="Y343" s="39" t="str">
        <f>IF(veri!U285="","",(veri!U285))</f>
        <v/>
      </c>
      <c r="Z343" s="39" t="str">
        <f>IF(veri!V285="","",(veri!V285))</f>
        <v/>
      </c>
      <c r="AA343" s="39" t="str">
        <f>IF(veri!W285="","",(veri!W285))</f>
        <v/>
      </c>
      <c r="AB343" s="39" t="str">
        <f>IF(veri!X285="","",(veri!X285))</f>
        <v/>
      </c>
      <c r="AC343" s="39" t="str">
        <f>IF(veri!Y285="","",(veri!Y285))</f>
        <v/>
      </c>
      <c r="AD343" s="39" t="str">
        <f>IF(veri!Z285="","",(veri!Z285))</f>
        <v/>
      </c>
      <c r="AE343" s="42">
        <f>veri!AB285</f>
        <v>0</v>
      </c>
      <c r="AF343" s="43">
        <f>veri!AC285</f>
        <v>0</v>
      </c>
    </row>
    <row r="344" spans="6:32" x14ac:dyDescent="0.25">
      <c r="F344" s="38">
        <v>283</v>
      </c>
      <c r="G344" s="36" t="str">
        <f>IF(veri!C286="","",(veri!C286))</f>
        <v/>
      </c>
      <c r="H344" s="36" t="str">
        <f>IF(veri!D286="","",(veri!D286))</f>
        <v/>
      </c>
      <c r="I344" s="36" t="str">
        <f>IF(veri!E286="","",(veri!E286))</f>
        <v/>
      </c>
      <c r="J344" s="44" t="str">
        <f>IF(veri!F286="","",(veri!F286))</f>
        <v/>
      </c>
      <c r="K344" s="40" t="str">
        <f>IF(veri!G286="","",(veri!G286))</f>
        <v/>
      </c>
      <c r="L344" s="39" t="str">
        <f>IF(veri!H286="","",(veri!H286))</f>
        <v/>
      </c>
      <c r="M344" s="39" t="str">
        <f>IF(veri!I286="","",(veri!I286))</f>
        <v/>
      </c>
      <c r="N344" s="39" t="str">
        <f>IF(veri!J286="","",(veri!J286))</f>
        <v/>
      </c>
      <c r="O344" s="41" t="str">
        <f>IF(veri!K286="","",(veri!K286))</f>
        <v/>
      </c>
      <c r="P344" s="39" t="str">
        <f>IF(veri!L286="","",(veri!L286))</f>
        <v/>
      </c>
      <c r="Q344" s="39" t="str">
        <f>IF(veri!M286="","",(veri!M286))</f>
        <v/>
      </c>
      <c r="R344" s="39" t="str">
        <f>IF(veri!N286="","",(veri!N286))</f>
        <v/>
      </c>
      <c r="S344" s="39" t="str">
        <f>IF(veri!O286="","",(veri!O286))</f>
        <v/>
      </c>
      <c r="T344" s="39" t="str">
        <f>IF(veri!P286="","",(veri!P286))</f>
        <v/>
      </c>
      <c r="U344" s="39" t="str">
        <f>IF(veri!Q286="","",(veri!Q286))</f>
        <v/>
      </c>
      <c r="V344" s="39" t="str">
        <f>IF(veri!R286="","",(veri!R286))</f>
        <v/>
      </c>
      <c r="W344" s="39" t="str">
        <f>IF(veri!S286="","",(veri!S286))</f>
        <v/>
      </c>
      <c r="X344" s="39" t="str">
        <f>IF(veri!T286="","",(veri!T286))</f>
        <v/>
      </c>
      <c r="Y344" s="39" t="str">
        <f>IF(veri!U286="","",(veri!U286))</f>
        <v/>
      </c>
      <c r="Z344" s="39" t="str">
        <f>IF(veri!V286="","",(veri!V286))</f>
        <v/>
      </c>
      <c r="AA344" s="39" t="str">
        <f>IF(veri!W286="","",(veri!W286))</f>
        <v/>
      </c>
      <c r="AB344" s="39" t="str">
        <f>IF(veri!X286="","",(veri!X286))</f>
        <v/>
      </c>
      <c r="AC344" s="39" t="str">
        <f>IF(veri!Y286="","",(veri!Y286))</f>
        <v/>
      </c>
      <c r="AD344" s="39" t="str">
        <f>IF(veri!Z286="","",(veri!Z286))</f>
        <v/>
      </c>
      <c r="AE344" s="42">
        <f>veri!AB286</f>
        <v>0</v>
      </c>
      <c r="AF344" s="43">
        <f>veri!AC286</f>
        <v>0</v>
      </c>
    </row>
    <row r="345" spans="6:32" x14ac:dyDescent="0.25">
      <c r="F345" s="38">
        <v>284</v>
      </c>
      <c r="G345" s="36" t="str">
        <f>IF(veri!C287="","",(veri!C287))</f>
        <v/>
      </c>
      <c r="H345" s="36" t="str">
        <f>IF(veri!D287="","",(veri!D287))</f>
        <v/>
      </c>
      <c r="I345" s="36" t="str">
        <f>IF(veri!E287="","",(veri!E287))</f>
        <v/>
      </c>
      <c r="J345" s="44" t="str">
        <f>IF(veri!F287="","",(veri!F287))</f>
        <v/>
      </c>
      <c r="K345" s="40" t="str">
        <f>IF(veri!G287="","",(veri!G287))</f>
        <v/>
      </c>
      <c r="L345" s="39" t="str">
        <f>IF(veri!H287="","",(veri!H287))</f>
        <v/>
      </c>
      <c r="M345" s="39" t="str">
        <f>IF(veri!I287="","",(veri!I287))</f>
        <v/>
      </c>
      <c r="N345" s="39" t="str">
        <f>IF(veri!J287="","",(veri!J287))</f>
        <v/>
      </c>
      <c r="O345" s="41" t="str">
        <f>IF(veri!K287="","",(veri!K287))</f>
        <v/>
      </c>
      <c r="P345" s="39" t="str">
        <f>IF(veri!L287="","",(veri!L287))</f>
        <v/>
      </c>
      <c r="Q345" s="39" t="str">
        <f>IF(veri!M287="","",(veri!M287))</f>
        <v/>
      </c>
      <c r="R345" s="39" t="str">
        <f>IF(veri!N287="","",(veri!N287))</f>
        <v/>
      </c>
      <c r="S345" s="39" t="str">
        <f>IF(veri!O287="","",(veri!O287))</f>
        <v/>
      </c>
      <c r="T345" s="39" t="str">
        <f>IF(veri!P287="","",(veri!P287))</f>
        <v/>
      </c>
      <c r="U345" s="39" t="str">
        <f>IF(veri!Q287="","",(veri!Q287))</f>
        <v/>
      </c>
      <c r="V345" s="39" t="str">
        <f>IF(veri!R287="","",(veri!R287))</f>
        <v/>
      </c>
      <c r="W345" s="39" t="str">
        <f>IF(veri!S287="","",(veri!S287))</f>
        <v/>
      </c>
      <c r="X345" s="39" t="str">
        <f>IF(veri!T287="","",(veri!T287))</f>
        <v/>
      </c>
      <c r="Y345" s="39" t="str">
        <f>IF(veri!U287="","",(veri!U287))</f>
        <v/>
      </c>
      <c r="Z345" s="39" t="str">
        <f>IF(veri!V287="","",(veri!V287))</f>
        <v/>
      </c>
      <c r="AA345" s="39" t="str">
        <f>IF(veri!W287="","",(veri!W287))</f>
        <v/>
      </c>
      <c r="AB345" s="39" t="str">
        <f>IF(veri!X287="","",(veri!X287))</f>
        <v/>
      </c>
      <c r="AC345" s="39" t="str">
        <f>IF(veri!Y287="","",(veri!Y287))</f>
        <v/>
      </c>
      <c r="AD345" s="39" t="str">
        <f>IF(veri!Z287="","",(veri!Z287))</f>
        <v/>
      </c>
      <c r="AE345" s="42">
        <f>veri!AB287</f>
        <v>0</v>
      </c>
      <c r="AF345" s="43">
        <f>veri!AC287</f>
        <v>0</v>
      </c>
    </row>
    <row r="346" spans="6:32" x14ac:dyDescent="0.25">
      <c r="F346" s="38">
        <v>285</v>
      </c>
      <c r="G346" s="36" t="str">
        <f>IF(veri!C288="","",(veri!C288))</f>
        <v/>
      </c>
      <c r="H346" s="36" t="str">
        <f>IF(veri!D288="","",(veri!D288))</f>
        <v/>
      </c>
      <c r="I346" s="36" t="str">
        <f>IF(veri!E288="","",(veri!E288))</f>
        <v/>
      </c>
      <c r="J346" s="44" t="str">
        <f>IF(veri!F288="","",(veri!F288))</f>
        <v/>
      </c>
      <c r="K346" s="40" t="str">
        <f>IF(veri!G288="","",(veri!G288))</f>
        <v/>
      </c>
      <c r="L346" s="39" t="str">
        <f>IF(veri!H288="","",(veri!H288))</f>
        <v/>
      </c>
      <c r="M346" s="39" t="str">
        <f>IF(veri!I288="","",(veri!I288))</f>
        <v/>
      </c>
      <c r="N346" s="39" t="str">
        <f>IF(veri!J288="","",(veri!J288))</f>
        <v/>
      </c>
      <c r="O346" s="41" t="str">
        <f>IF(veri!K288="","",(veri!K288))</f>
        <v/>
      </c>
      <c r="P346" s="39" t="str">
        <f>IF(veri!L288="","",(veri!L288))</f>
        <v/>
      </c>
      <c r="Q346" s="39" t="str">
        <f>IF(veri!M288="","",(veri!M288))</f>
        <v/>
      </c>
      <c r="R346" s="39" t="str">
        <f>IF(veri!N288="","",(veri!N288))</f>
        <v/>
      </c>
      <c r="S346" s="39" t="str">
        <f>IF(veri!O288="","",(veri!O288))</f>
        <v/>
      </c>
      <c r="T346" s="39" t="str">
        <f>IF(veri!P288="","",(veri!P288))</f>
        <v/>
      </c>
      <c r="U346" s="39" t="str">
        <f>IF(veri!Q288="","",(veri!Q288))</f>
        <v/>
      </c>
      <c r="V346" s="39" t="str">
        <f>IF(veri!R288="","",(veri!R288))</f>
        <v/>
      </c>
      <c r="W346" s="39" t="str">
        <f>IF(veri!S288="","",(veri!S288))</f>
        <v/>
      </c>
      <c r="X346" s="39" t="str">
        <f>IF(veri!T288="","",(veri!T288))</f>
        <v/>
      </c>
      <c r="Y346" s="39" t="str">
        <f>IF(veri!U288="","",(veri!U288))</f>
        <v/>
      </c>
      <c r="Z346" s="39" t="str">
        <f>IF(veri!V288="","",(veri!V288))</f>
        <v/>
      </c>
      <c r="AA346" s="39" t="str">
        <f>IF(veri!W288="","",(veri!W288))</f>
        <v/>
      </c>
      <c r="AB346" s="39" t="str">
        <f>IF(veri!X288="","",(veri!X288))</f>
        <v/>
      </c>
      <c r="AC346" s="39" t="str">
        <f>IF(veri!Y288="","",(veri!Y288))</f>
        <v/>
      </c>
      <c r="AD346" s="39" t="str">
        <f>IF(veri!Z288="","",(veri!Z288))</f>
        <v/>
      </c>
      <c r="AE346" s="42">
        <f>veri!AB288</f>
        <v>0</v>
      </c>
      <c r="AF346" s="43">
        <f>veri!AC288</f>
        <v>0</v>
      </c>
    </row>
    <row r="347" spans="6:32" x14ac:dyDescent="0.25">
      <c r="F347" s="38">
        <v>286</v>
      </c>
      <c r="G347" s="36" t="str">
        <f>IF(veri!C289="","",(veri!C289))</f>
        <v/>
      </c>
      <c r="H347" s="36" t="str">
        <f>IF(veri!D289="","",(veri!D289))</f>
        <v/>
      </c>
      <c r="I347" s="36" t="str">
        <f>IF(veri!E289="","",(veri!E289))</f>
        <v/>
      </c>
      <c r="J347" s="44" t="str">
        <f>IF(veri!F289="","",(veri!F289))</f>
        <v/>
      </c>
      <c r="K347" s="40" t="str">
        <f>IF(veri!G289="","",(veri!G289))</f>
        <v/>
      </c>
      <c r="L347" s="39" t="str">
        <f>IF(veri!H289="","",(veri!H289))</f>
        <v/>
      </c>
      <c r="M347" s="39" t="str">
        <f>IF(veri!I289="","",(veri!I289))</f>
        <v/>
      </c>
      <c r="N347" s="39" t="str">
        <f>IF(veri!J289="","",(veri!J289))</f>
        <v/>
      </c>
      <c r="O347" s="41" t="str">
        <f>IF(veri!K289="","",(veri!K289))</f>
        <v/>
      </c>
      <c r="P347" s="39" t="str">
        <f>IF(veri!L289="","",(veri!L289))</f>
        <v/>
      </c>
      <c r="Q347" s="39" t="str">
        <f>IF(veri!M289="","",(veri!M289))</f>
        <v/>
      </c>
      <c r="R347" s="39" t="str">
        <f>IF(veri!N289="","",(veri!N289))</f>
        <v/>
      </c>
      <c r="S347" s="39" t="str">
        <f>IF(veri!O289="","",(veri!O289))</f>
        <v/>
      </c>
      <c r="T347" s="39" t="str">
        <f>IF(veri!P289="","",(veri!P289))</f>
        <v/>
      </c>
      <c r="U347" s="39" t="str">
        <f>IF(veri!Q289="","",(veri!Q289))</f>
        <v/>
      </c>
      <c r="V347" s="39" t="str">
        <f>IF(veri!R289="","",(veri!R289))</f>
        <v/>
      </c>
      <c r="W347" s="39" t="str">
        <f>IF(veri!S289="","",(veri!S289))</f>
        <v/>
      </c>
      <c r="X347" s="39" t="str">
        <f>IF(veri!T289="","",(veri!T289))</f>
        <v/>
      </c>
      <c r="Y347" s="39" t="str">
        <f>IF(veri!U289="","",(veri!U289))</f>
        <v/>
      </c>
      <c r="Z347" s="39" t="str">
        <f>IF(veri!V289="","",(veri!V289))</f>
        <v/>
      </c>
      <c r="AA347" s="39" t="str">
        <f>IF(veri!W289="","",(veri!W289))</f>
        <v/>
      </c>
      <c r="AB347" s="39" t="str">
        <f>IF(veri!X289="","",(veri!X289))</f>
        <v/>
      </c>
      <c r="AC347" s="39" t="str">
        <f>IF(veri!Y289="","",(veri!Y289))</f>
        <v/>
      </c>
      <c r="AD347" s="39" t="str">
        <f>IF(veri!Z289="","",(veri!Z289))</f>
        <v/>
      </c>
      <c r="AE347" s="42">
        <f>veri!AB289</f>
        <v>0</v>
      </c>
      <c r="AF347" s="43">
        <f>veri!AC289</f>
        <v>0</v>
      </c>
    </row>
    <row r="348" spans="6:32" x14ac:dyDescent="0.25">
      <c r="F348" s="38">
        <v>287</v>
      </c>
      <c r="G348" s="36" t="str">
        <f>IF(veri!C290="","",(veri!C290))</f>
        <v/>
      </c>
      <c r="H348" s="36" t="str">
        <f>IF(veri!D290="","",(veri!D290))</f>
        <v/>
      </c>
      <c r="I348" s="36" t="str">
        <f>IF(veri!E290="","",(veri!E290))</f>
        <v/>
      </c>
      <c r="J348" s="44" t="str">
        <f>IF(veri!F290="","",(veri!F290))</f>
        <v/>
      </c>
      <c r="K348" s="40" t="str">
        <f>IF(veri!G290="","",(veri!G290))</f>
        <v/>
      </c>
      <c r="L348" s="39" t="str">
        <f>IF(veri!H290="","",(veri!H290))</f>
        <v/>
      </c>
      <c r="M348" s="39" t="str">
        <f>IF(veri!I290="","",(veri!I290))</f>
        <v/>
      </c>
      <c r="N348" s="39" t="str">
        <f>IF(veri!J290="","",(veri!J290))</f>
        <v/>
      </c>
      <c r="O348" s="41" t="str">
        <f>IF(veri!K290="","",(veri!K290))</f>
        <v/>
      </c>
      <c r="P348" s="39" t="str">
        <f>IF(veri!L290="","",(veri!L290))</f>
        <v/>
      </c>
      <c r="Q348" s="39" t="str">
        <f>IF(veri!M290="","",(veri!M290))</f>
        <v/>
      </c>
      <c r="R348" s="39" t="str">
        <f>IF(veri!N290="","",(veri!N290))</f>
        <v/>
      </c>
      <c r="S348" s="39" t="str">
        <f>IF(veri!O290="","",(veri!O290))</f>
        <v/>
      </c>
      <c r="T348" s="39" t="str">
        <f>IF(veri!P290="","",(veri!P290))</f>
        <v/>
      </c>
      <c r="U348" s="39" t="str">
        <f>IF(veri!Q290="","",(veri!Q290))</f>
        <v/>
      </c>
      <c r="V348" s="39" t="str">
        <f>IF(veri!R290="","",(veri!R290))</f>
        <v/>
      </c>
      <c r="W348" s="39" t="str">
        <f>IF(veri!S290="","",(veri!S290))</f>
        <v/>
      </c>
      <c r="X348" s="39" t="str">
        <f>IF(veri!T290="","",(veri!T290))</f>
        <v/>
      </c>
      <c r="Y348" s="39" t="str">
        <f>IF(veri!U290="","",(veri!U290))</f>
        <v/>
      </c>
      <c r="Z348" s="39" t="str">
        <f>IF(veri!V290="","",(veri!V290))</f>
        <v/>
      </c>
      <c r="AA348" s="39" t="str">
        <f>IF(veri!W290="","",(veri!W290))</f>
        <v/>
      </c>
      <c r="AB348" s="39" t="str">
        <f>IF(veri!X290="","",(veri!X290))</f>
        <v/>
      </c>
      <c r="AC348" s="39" t="str">
        <f>IF(veri!Y290="","",(veri!Y290))</f>
        <v/>
      </c>
      <c r="AD348" s="39" t="str">
        <f>IF(veri!Z290="","",(veri!Z290))</f>
        <v/>
      </c>
      <c r="AE348" s="42">
        <f>veri!AB290</f>
        <v>0</v>
      </c>
      <c r="AF348" s="43">
        <f>veri!AC290</f>
        <v>0</v>
      </c>
    </row>
    <row r="349" spans="6:32" x14ac:dyDescent="0.25">
      <c r="F349" s="38">
        <v>288</v>
      </c>
      <c r="G349" s="36" t="str">
        <f>IF(veri!C291="","",(veri!C291))</f>
        <v/>
      </c>
      <c r="H349" s="36" t="str">
        <f>IF(veri!D291="","",(veri!D291))</f>
        <v/>
      </c>
      <c r="I349" s="36" t="str">
        <f>IF(veri!E291="","",(veri!E291))</f>
        <v/>
      </c>
      <c r="J349" s="44" t="str">
        <f>IF(veri!F291="","",(veri!F291))</f>
        <v/>
      </c>
      <c r="K349" s="40" t="str">
        <f>IF(veri!G291="","",(veri!G291))</f>
        <v/>
      </c>
      <c r="L349" s="39" t="str">
        <f>IF(veri!H291="","",(veri!H291))</f>
        <v/>
      </c>
      <c r="M349" s="39" t="str">
        <f>IF(veri!I291="","",(veri!I291))</f>
        <v/>
      </c>
      <c r="N349" s="39" t="str">
        <f>IF(veri!J291="","",(veri!J291))</f>
        <v/>
      </c>
      <c r="O349" s="41" t="str">
        <f>IF(veri!K291="","",(veri!K291))</f>
        <v/>
      </c>
      <c r="P349" s="39" t="str">
        <f>IF(veri!L291="","",(veri!L291))</f>
        <v/>
      </c>
      <c r="Q349" s="39" t="str">
        <f>IF(veri!M291="","",(veri!M291))</f>
        <v/>
      </c>
      <c r="R349" s="39" t="str">
        <f>IF(veri!N291="","",(veri!N291))</f>
        <v/>
      </c>
      <c r="S349" s="39" t="str">
        <f>IF(veri!O291="","",(veri!O291))</f>
        <v/>
      </c>
      <c r="T349" s="39" t="str">
        <f>IF(veri!P291="","",(veri!P291))</f>
        <v/>
      </c>
      <c r="U349" s="39" t="str">
        <f>IF(veri!Q291="","",(veri!Q291))</f>
        <v/>
      </c>
      <c r="V349" s="39" t="str">
        <f>IF(veri!R291="","",(veri!R291))</f>
        <v/>
      </c>
      <c r="W349" s="39" t="str">
        <f>IF(veri!S291="","",(veri!S291))</f>
        <v/>
      </c>
      <c r="X349" s="39" t="str">
        <f>IF(veri!T291="","",(veri!T291))</f>
        <v/>
      </c>
      <c r="Y349" s="39" t="str">
        <f>IF(veri!U291="","",(veri!U291))</f>
        <v/>
      </c>
      <c r="Z349" s="39" t="str">
        <f>IF(veri!V291="","",(veri!V291))</f>
        <v/>
      </c>
      <c r="AA349" s="39" t="str">
        <f>IF(veri!W291="","",(veri!W291))</f>
        <v/>
      </c>
      <c r="AB349" s="39" t="str">
        <f>IF(veri!X291="","",(veri!X291))</f>
        <v/>
      </c>
      <c r="AC349" s="39" t="str">
        <f>IF(veri!Y291="","",(veri!Y291))</f>
        <v/>
      </c>
      <c r="AD349" s="39" t="str">
        <f>IF(veri!Z291="","",(veri!Z291))</f>
        <v/>
      </c>
      <c r="AE349" s="42">
        <f>veri!AB291</f>
        <v>0</v>
      </c>
      <c r="AF349" s="43">
        <f>veri!AC291</f>
        <v>0</v>
      </c>
    </row>
    <row r="350" spans="6:32" x14ac:dyDescent="0.25">
      <c r="F350" s="38">
        <v>289</v>
      </c>
      <c r="G350" s="36" t="str">
        <f>IF(veri!C292="","",(veri!C292))</f>
        <v/>
      </c>
      <c r="H350" s="36" t="str">
        <f>IF(veri!D292="","",(veri!D292))</f>
        <v/>
      </c>
      <c r="I350" s="36" t="str">
        <f>IF(veri!E292="","",(veri!E292))</f>
        <v/>
      </c>
      <c r="J350" s="44" t="str">
        <f>IF(veri!F292="","",(veri!F292))</f>
        <v/>
      </c>
      <c r="K350" s="40" t="str">
        <f>IF(veri!G292="","",(veri!G292))</f>
        <v/>
      </c>
      <c r="L350" s="39" t="str">
        <f>IF(veri!H292="","",(veri!H292))</f>
        <v/>
      </c>
      <c r="M350" s="39" t="str">
        <f>IF(veri!I292="","",(veri!I292))</f>
        <v/>
      </c>
      <c r="N350" s="39" t="str">
        <f>IF(veri!J292="","",(veri!J292))</f>
        <v/>
      </c>
      <c r="O350" s="41" t="str">
        <f>IF(veri!K292="","",(veri!K292))</f>
        <v/>
      </c>
      <c r="P350" s="39" t="str">
        <f>IF(veri!L292="","",(veri!L292))</f>
        <v/>
      </c>
      <c r="Q350" s="39" t="str">
        <f>IF(veri!M292="","",(veri!M292))</f>
        <v/>
      </c>
      <c r="R350" s="39" t="str">
        <f>IF(veri!N292="","",(veri!N292))</f>
        <v/>
      </c>
      <c r="S350" s="39" t="str">
        <f>IF(veri!O292="","",(veri!O292))</f>
        <v/>
      </c>
      <c r="T350" s="39" t="str">
        <f>IF(veri!P292="","",(veri!P292))</f>
        <v/>
      </c>
      <c r="U350" s="39" t="str">
        <f>IF(veri!Q292="","",(veri!Q292))</f>
        <v/>
      </c>
      <c r="V350" s="39" t="str">
        <f>IF(veri!R292="","",(veri!R292))</f>
        <v/>
      </c>
      <c r="W350" s="39" t="str">
        <f>IF(veri!S292="","",(veri!S292))</f>
        <v/>
      </c>
      <c r="X350" s="39" t="str">
        <f>IF(veri!T292="","",(veri!T292))</f>
        <v/>
      </c>
      <c r="Y350" s="39" t="str">
        <f>IF(veri!U292="","",(veri!U292))</f>
        <v/>
      </c>
      <c r="Z350" s="39" t="str">
        <f>IF(veri!V292="","",(veri!V292))</f>
        <v/>
      </c>
      <c r="AA350" s="39" t="str">
        <f>IF(veri!W292="","",(veri!W292))</f>
        <v/>
      </c>
      <c r="AB350" s="39" t="str">
        <f>IF(veri!X292="","",(veri!X292))</f>
        <v/>
      </c>
      <c r="AC350" s="39" t="str">
        <f>IF(veri!Y292="","",(veri!Y292))</f>
        <v/>
      </c>
      <c r="AD350" s="39" t="str">
        <f>IF(veri!Z292="","",(veri!Z292))</f>
        <v/>
      </c>
      <c r="AE350" s="42">
        <f>veri!AB292</f>
        <v>0</v>
      </c>
      <c r="AF350" s="43">
        <f>veri!AC292</f>
        <v>0</v>
      </c>
    </row>
    <row r="351" spans="6:32" x14ac:dyDescent="0.25">
      <c r="F351" s="38">
        <v>290</v>
      </c>
      <c r="G351" s="36" t="str">
        <f>IF(veri!C293="","",(veri!C293))</f>
        <v/>
      </c>
      <c r="H351" s="36" t="str">
        <f>IF(veri!D293="","",(veri!D293))</f>
        <v/>
      </c>
      <c r="I351" s="36" t="str">
        <f>IF(veri!E293="","",(veri!E293))</f>
        <v/>
      </c>
      <c r="J351" s="44" t="str">
        <f>IF(veri!F293="","",(veri!F293))</f>
        <v/>
      </c>
      <c r="K351" s="40" t="str">
        <f>IF(veri!G293="","",(veri!G293))</f>
        <v/>
      </c>
      <c r="L351" s="39" t="str">
        <f>IF(veri!H293="","",(veri!H293))</f>
        <v/>
      </c>
      <c r="M351" s="39" t="str">
        <f>IF(veri!I293="","",(veri!I293))</f>
        <v/>
      </c>
      <c r="N351" s="39" t="str">
        <f>IF(veri!J293="","",(veri!J293))</f>
        <v/>
      </c>
      <c r="O351" s="41" t="str">
        <f>IF(veri!K293="","",(veri!K293))</f>
        <v/>
      </c>
      <c r="P351" s="39" t="str">
        <f>IF(veri!L293="","",(veri!L293))</f>
        <v/>
      </c>
      <c r="Q351" s="39" t="str">
        <f>IF(veri!M293="","",(veri!M293))</f>
        <v/>
      </c>
      <c r="R351" s="39" t="str">
        <f>IF(veri!N293="","",(veri!N293))</f>
        <v/>
      </c>
      <c r="S351" s="39" t="str">
        <f>IF(veri!O293="","",(veri!O293))</f>
        <v/>
      </c>
      <c r="T351" s="39" t="str">
        <f>IF(veri!P293="","",(veri!P293))</f>
        <v/>
      </c>
      <c r="U351" s="39" t="str">
        <f>IF(veri!Q293="","",(veri!Q293))</f>
        <v/>
      </c>
      <c r="V351" s="39" t="str">
        <f>IF(veri!R293="","",(veri!R293))</f>
        <v/>
      </c>
      <c r="W351" s="39" t="str">
        <f>IF(veri!S293="","",(veri!S293))</f>
        <v/>
      </c>
      <c r="X351" s="39" t="str">
        <f>IF(veri!T293="","",(veri!T293))</f>
        <v/>
      </c>
      <c r="Y351" s="39" t="str">
        <f>IF(veri!U293="","",(veri!U293))</f>
        <v/>
      </c>
      <c r="Z351" s="39" t="str">
        <f>IF(veri!V293="","",(veri!V293))</f>
        <v/>
      </c>
      <c r="AA351" s="39" t="str">
        <f>IF(veri!W293="","",(veri!W293))</f>
        <v/>
      </c>
      <c r="AB351" s="39" t="str">
        <f>IF(veri!X293="","",(veri!X293))</f>
        <v/>
      </c>
      <c r="AC351" s="39" t="str">
        <f>IF(veri!Y293="","",(veri!Y293))</f>
        <v/>
      </c>
      <c r="AD351" s="39" t="str">
        <f>IF(veri!Z293="","",(veri!Z293))</f>
        <v/>
      </c>
      <c r="AE351" s="42">
        <f>veri!AB293</f>
        <v>0</v>
      </c>
      <c r="AF351" s="43">
        <f>veri!AC293</f>
        <v>0</v>
      </c>
    </row>
    <row r="352" spans="6:32" x14ac:dyDescent="0.25">
      <c r="F352" s="38">
        <v>291</v>
      </c>
      <c r="G352" s="36" t="str">
        <f>IF(veri!C294="","",(veri!C294))</f>
        <v/>
      </c>
      <c r="H352" s="36" t="str">
        <f>IF(veri!D294="","",(veri!D294))</f>
        <v/>
      </c>
      <c r="I352" s="36" t="str">
        <f>IF(veri!E294="","",(veri!E294))</f>
        <v/>
      </c>
      <c r="J352" s="44" t="str">
        <f>IF(veri!F294="","",(veri!F294))</f>
        <v/>
      </c>
      <c r="K352" s="40" t="str">
        <f>IF(veri!G294="","",(veri!G294))</f>
        <v/>
      </c>
      <c r="L352" s="39" t="str">
        <f>IF(veri!H294="","",(veri!H294))</f>
        <v/>
      </c>
      <c r="M352" s="39" t="str">
        <f>IF(veri!I294="","",(veri!I294))</f>
        <v/>
      </c>
      <c r="N352" s="39" t="str">
        <f>IF(veri!J294="","",(veri!J294))</f>
        <v/>
      </c>
      <c r="O352" s="41" t="str">
        <f>IF(veri!K294="","",(veri!K294))</f>
        <v/>
      </c>
      <c r="P352" s="39" t="str">
        <f>IF(veri!L294="","",(veri!L294))</f>
        <v/>
      </c>
      <c r="Q352" s="39" t="str">
        <f>IF(veri!M294="","",(veri!M294))</f>
        <v/>
      </c>
      <c r="R352" s="39" t="str">
        <f>IF(veri!N294="","",(veri!N294))</f>
        <v/>
      </c>
      <c r="S352" s="39" t="str">
        <f>IF(veri!O294="","",(veri!O294))</f>
        <v/>
      </c>
      <c r="T352" s="39" t="str">
        <f>IF(veri!P294="","",(veri!P294))</f>
        <v/>
      </c>
      <c r="U352" s="39" t="str">
        <f>IF(veri!Q294="","",(veri!Q294))</f>
        <v/>
      </c>
      <c r="V352" s="39" t="str">
        <f>IF(veri!R294="","",(veri!R294))</f>
        <v/>
      </c>
      <c r="W352" s="39" t="str">
        <f>IF(veri!S294="","",(veri!S294))</f>
        <v/>
      </c>
      <c r="X352" s="39" t="str">
        <f>IF(veri!T294="","",(veri!T294))</f>
        <v/>
      </c>
      <c r="Y352" s="39" t="str">
        <f>IF(veri!U294="","",(veri!U294))</f>
        <v/>
      </c>
      <c r="Z352" s="39" t="str">
        <f>IF(veri!V294="","",(veri!V294))</f>
        <v/>
      </c>
      <c r="AA352" s="39" t="str">
        <f>IF(veri!W294="","",(veri!W294))</f>
        <v/>
      </c>
      <c r="AB352" s="39" t="str">
        <f>IF(veri!X294="","",(veri!X294))</f>
        <v/>
      </c>
      <c r="AC352" s="39" t="str">
        <f>IF(veri!Y294="","",(veri!Y294))</f>
        <v/>
      </c>
      <c r="AD352" s="39" t="str">
        <f>IF(veri!Z294="","",(veri!Z294))</f>
        <v/>
      </c>
      <c r="AE352" s="42">
        <f>veri!AB294</f>
        <v>0</v>
      </c>
      <c r="AF352" s="43">
        <f>veri!AC294</f>
        <v>0</v>
      </c>
    </row>
    <row r="353" spans="6:32" x14ac:dyDescent="0.25">
      <c r="F353" s="38">
        <v>292</v>
      </c>
      <c r="G353" s="36" t="str">
        <f>IF(veri!C295="","",(veri!C295))</f>
        <v/>
      </c>
      <c r="H353" s="36" t="str">
        <f>IF(veri!D295="","",(veri!D295))</f>
        <v/>
      </c>
      <c r="I353" s="36" t="str">
        <f>IF(veri!E295="","",(veri!E295))</f>
        <v/>
      </c>
      <c r="J353" s="44" t="str">
        <f>IF(veri!F295="","",(veri!F295))</f>
        <v/>
      </c>
      <c r="K353" s="40" t="str">
        <f>IF(veri!G295="","",(veri!G295))</f>
        <v/>
      </c>
      <c r="L353" s="39" t="str">
        <f>IF(veri!H295="","",(veri!H295))</f>
        <v/>
      </c>
      <c r="M353" s="39" t="str">
        <f>IF(veri!I295="","",(veri!I295))</f>
        <v/>
      </c>
      <c r="N353" s="39" t="str">
        <f>IF(veri!J295="","",(veri!J295))</f>
        <v/>
      </c>
      <c r="O353" s="41" t="str">
        <f>IF(veri!K295="","",(veri!K295))</f>
        <v/>
      </c>
      <c r="P353" s="39" t="str">
        <f>IF(veri!L295="","",(veri!L295))</f>
        <v/>
      </c>
      <c r="Q353" s="39" t="str">
        <f>IF(veri!M295="","",(veri!M295))</f>
        <v/>
      </c>
      <c r="R353" s="39" t="str">
        <f>IF(veri!N295="","",(veri!N295))</f>
        <v/>
      </c>
      <c r="S353" s="39" t="str">
        <f>IF(veri!O295="","",(veri!O295))</f>
        <v/>
      </c>
      <c r="T353" s="39" t="str">
        <f>IF(veri!P295="","",(veri!P295))</f>
        <v/>
      </c>
      <c r="U353" s="39" t="str">
        <f>IF(veri!Q295="","",(veri!Q295))</f>
        <v/>
      </c>
      <c r="V353" s="39" t="str">
        <f>IF(veri!R295="","",(veri!R295))</f>
        <v/>
      </c>
      <c r="W353" s="39" t="str">
        <f>IF(veri!S295="","",(veri!S295))</f>
        <v/>
      </c>
      <c r="X353" s="39" t="str">
        <f>IF(veri!T295="","",(veri!T295))</f>
        <v/>
      </c>
      <c r="Y353" s="39" t="str">
        <f>IF(veri!U295="","",(veri!U295))</f>
        <v/>
      </c>
      <c r="Z353" s="39" t="str">
        <f>IF(veri!V295="","",(veri!V295))</f>
        <v/>
      </c>
      <c r="AA353" s="39" t="str">
        <f>IF(veri!W295="","",(veri!W295))</f>
        <v/>
      </c>
      <c r="AB353" s="39" t="str">
        <f>IF(veri!X295="","",(veri!X295))</f>
        <v/>
      </c>
      <c r="AC353" s="39" t="str">
        <f>IF(veri!Y295="","",(veri!Y295))</f>
        <v/>
      </c>
      <c r="AD353" s="39" t="str">
        <f>IF(veri!Z295="","",(veri!Z295))</f>
        <v/>
      </c>
      <c r="AE353" s="42">
        <f>veri!AB295</f>
        <v>0</v>
      </c>
      <c r="AF353" s="43">
        <f>veri!AC295</f>
        <v>0</v>
      </c>
    </row>
    <row r="354" spans="6:32" x14ac:dyDescent="0.25">
      <c r="F354" s="38">
        <v>293</v>
      </c>
      <c r="G354" s="36" t="str">
        <f>IF(veri!C296="","",(veri!C296))</f>
        <v/>
      </c>
      <c r="H354" s="36" t="str">
        <f>IF(veri!D296="","",(veri!D296))</f>
        <v/>
      </c>
      <c r="I354" s="36" t="str">
        <f>IF(veri!E296="","",(veri!E296))</f>
        <v/>
      </c>
      <c r="J354" s="44" t="str">
        <f>IF(veri!F296="","",(veri!F296))</f>
        <v/>
      </c>
      <c r="K354" s="40" t="str">
        <f>IF(veri!G296="","",(veri!G296))</f>
        <v/>
      </c>
      <c r="L354" s="39" t="str">
        <f>IF(veri!H296="","",(veri!H296))</f>
        <v/>
      </c>
      <c r="M354" s="39" t="str">
        <f>IF(veri!I296="","",(veri!I296))</f>
        <v/>
      </c>
      <c r="N354" s="39" t="str">
        <f>IF(veri!J296="","",(veri!J296))</f>
        <v/>
      </c>
      <c r="O354" s="41" t="str">
        <f>IF(veri!K296="","",(veri!K296))</f>
        <v/>
      </c>
      <c r="P354" s="39" t="str">
        <f>IF(veri!L296="","",(veri!L296))</f>
        <v/>
      </c>
      <c r="Q354" s="39" t="str">
        <f>IF(veri!M296="","",(veri!M296))</f>
        <v/>
      </c>
      <c r="R354" s="39" t="str">
        <f>IF(veri!N296="","",(veri!N296))</f>
        <v/>
      </c>
      <c r="S354" s="39" t="str">
        <f>IF(veri!O296="","",(veri!O296))</f>
        <v/>
      </c>
      <c r="T354" s="39" t="str">
        <f>IF(veri!P296="","",(veri!P296))</f>
        <v/>
      </c>
      <c r="U354" s="39" t="str">
        <f>IF(veri!Q296="","",(veri!Q296))</f>
        <v/>
      </c>
      <c r="V354" s="39" t="str">
        <f>IF(veri!R296="","",(veri!R296))</f>
        <v/>
      </c>
      <c r="W354" s="39" t="str">
        <f>IF(veri!S296="","",(veri!S296))</f>
        <v/>
      </c>
      <c r="X354" s="39" t="str">
        <f>IF(veri!T296="","",(veri!T296))</f>
        <v/>
      </c>
      <c r="Y354" s="39" t="str">
        <f>IF(veri!U296="","",(veri!U296))</f>
        <v/>
      </c>
      <c r="Z354" s="39" t="str">
        <f>IF(veri!V296="","",(veri!V296))</f>
        <v/>
      </c>
      <c r="AA354" s="39" t="str">
        <f>IF(veri!W296="","",(veri!W296))</f>
        <v/>
      </c>
      <c r="AB354" s="39" t="str">
        <f>IF(veri!X296="","",(veri!X296))</f>
        <v/>
      </c>
      <c r="AC354" s="39" t="str">
        <f>IF(veri!Y296="","",(veri!Y296))</f>
        <v/>
      </c>
      <c r="AD354" s="39" t="str">
        <f>IF(veri!Z296="","",(veri!Z296))</f>
        <v/>
      </c>
      <c r="AE354" s="42">
        <f>veri!AB296</f>
        <v>0</v>
      </c>
      <c r="AF354" s="43">
        <f>veri!AC296</f>
        <v>0</v>
      </c>
    </row>
    <row r="355" spans="6:32" x14ac:dyDescent="0.25">
      <c r="F355" s="38">
        <v>294</v>
      </c>
      <c r="G355" s="36" t="str">
        <f>IF(veri!C297="","",(veri!C297))</f>
        <v/>
      </c>
      <c r="H355" s="36" t="str">
        <f>IF(veri!D297="","",(veri!D297))</f>
        <v/>
      </c>
      <c r="I355" s="36" t="str">
        <f>IF(veri!E297="","",(veri!E297))</f>
        <v/>
      </c>
      <c r="J355" s="44" t="str">
        <f>IF(veri!F297="","",(veri!F297))</f>
        <v/>
      </c>
      <c r="K355" s="40" t="str">
        <f>IF(veri!G297="","",(veri!G297))</f>
        <v/>
      </c>
      <c r="L355" s="39" t="str">
        <f>IF(veri!H297="","",(veri!H297))</f>
        <v/>
      </c>
      <c r="M355" s="39" t="str">
        <f>IF(veri!I297="","",(veri!I297))</f>
        <v/>
      </c>
      <c r="N355" s="39" t="str">
        <f>IF(veri!J297="","",(veri!J297))</f>
        <v/>
      </c>
      <c r="O355" s="41" t="str">
        <f>IF(veri!K297="","",(veri!K297))</f>
        <v/>
      </c>
      <c r="P355" s="39" t="str">
        <f>IF(veri!L297="","",(veri!L297))</f>
        <v/>
      </c>
      <c r="Q355" s="39" t="str">
        <f>IF(veri!M297="","",(veri!M297))</f>
        <v/>
      </c>
      <c r="R355" s="39" t="str">
        <f>IF(veri!N297="","",(veri!N297))</f>
        <v/>
      </c>
      <c r="S355" s="39" t="str">
        <f>IF(veri!O297="","",(veri!O297))</f>
        <v/>
      </c>
      <c r="T355" s="39" t="str">
        <f>IF(veri!P297="","",(veri!P297))</f>
        <v/>
      </c>
      <c r="U355" s="39" t="str">
        <f>IF(veri!Q297="","",(veri!Q297))</f>
        <v/>
      </c>
      <c r="V355" s="39" t="str">
        <f>IF(veri!R297="","",(veri!R297))</f>
        <v/>
      </c>
      <c r="W355" s="39" t="str">
        <f>IF(veri!S297="","",(veri!S297))</f>
        <v/>
      </c>
      <c r="X355" s="39" t="str">
        <f>IF(veri!T297="","",(veri!T297))</f>
        <v/>
      </c>
      <c r="Y355" s="39" t="str">
        <f>IF(veri!U297="","",(veri!U297))</f>
        <v/>
      </c>
      <c r="Z355" s="39" t="str">
        <f>IF(veri!V297="","",(veri!V297))</f>
        <v/>
      </c>
      <c r="AA355" s="39" t="str">
        <f>IF(veri!W297="","",(veri!W297))</f>
        <v/>
      </c>
      <c r="AB355" s="39" t="str">
        <f>IF(veri!X297="","",(veri!X297))</f>
        <v/>
      </c>
      <c r="AC355" s="39" t="str">
        <f>IF(veri!Y297="","",(veri!Y297))</f>
        <v/>
      </c>
      <c r="AD355" s="39" t="str">
        <f>IF(veri!Z297="","",(veri!Z297))</f>
        <v/>
      </c>
      <c r="AE355" s="42">
        <f>veri!AB297</f>
        <v>0</v>
      </c>
      <c r="AF355" s="43">
        <f>veri!AC297</f>
        <v>0</v>
      </c>
    </row>
    <row r="356" spans="6:32" x14ac:dyDescent="0.25">
      <c r="F356" s="38">
        <v>295</v>
      </c>
      <c r="G356" s="36" t="str">
        <f>IF(veri!C298="","",(veri!C298))</f>
        <v/>
      </c>
      <c r="H356" s="36" t="str">
        <f>IF(veri!D298="","",(veri!D298))</f>
        <v/>
      </c>
      <c r="I356" s="36" t="str">
        <f>IF(veri!E298="","",(veri!E298))</f>
        <v/>
      </c>
      <c r="J356" s="44" t="str">
        <f>IF(veri!F298="","",(veri!F298))</f>
        <v/>
      </c>
      <c r="K356" s="40" t="str">
        <f>IF(veri!G298="","",(veri!G298))</f>
        <v/>
      </c>
      <c r="L356" s="39" t="str">
        <f>IF(veri!H298="","",(veri!H298))</f>
        <v/>
      </c>
      <c r="M356" s="39" t="str">
        <f>IF(veri!I298="","",(veri!I298))</f>
        <v/>
      </c>
      <c r="N356" s="39" t="str">
        <f>IF(veri!J298="","",(veri!J298))</f>
        <v/>
      </c>
      <c r="O356" s="41" t="str">
        <f>IF(veri!K298="","",(veri!K298))</f>
        <v/>
      </c>
      <c r="P356" s="39" t="str">
        <f>IF(veri!L298="","",(veri!L298))</f>
        <v/>
      </c>
      <c r="Q356" s="39" t="str">
        <f>IF(veri!M298="","",(veri!M298))</f>
        <v/>
      </c>
      <c r="R356" s="39" t="str">
        <f>IF(veri!N298="","",(veri!N298))</f>
        <v/>
      </c>
      <c r="S356" s="39" t="str">
        <f>IF(veri!O298="","",(veri!O298))</f>
        <v/>
      </c>
      <c r="T356" s="39" t="str">
        <f>IF(veri!P298="","",(veri!P298))</f>
        <v/>
      </c>
      <c r="U356" s="39" t="str">
        <f>IF(veri!Q298="","",(veri!Q298))</f>
        <v/>
      </c>
      <c r="V356" s="39" t="str">
        <f>IF(veri!R298="","",(veri!R298))</f>
        <v/>
      </c>
      <c r="W356" s="39" t="str">
        <f>IF(veri!S298="","",(veri!S298))</f>
        <v/>
      </c>
      <c r="X356" s="39" t="str">
        <f>IF(veri!T298="","",(veri!T298))</f>
        <v/>
      </c>
      <c r="Y356" s="39" t="str">
        <f>IF(veri!U298="","",(veri!U298))</f>
        <v/>
      </c>
      <c r="Z356" s="39" t="str">
        <f>IF(veri!V298="","",(veri!V298))</f>
        <v/>
      </c>
      <c r="AA356" s="39" t="str">
        <f>IF(veri!W298="","",(veri!W298))</f>
        <v/>
      </c>
      <c r="AB356" s="39" t="str">
        <f>IF(veri!X298="","",(veri!X298))</f>
        <v/>
      </c>
      <c r="AC356" s="39" t="str">
        <f>IF(veri!Y298="","",(veri!Y298))</f>
        <v/>
      </c>
      <c r="AD356" s="39" t="str">
        <f>IF(veri!Z298="","",(veri!Z298))</f>
        <v/>
      </c>
      <c r="AE356" s="42">
        <f>veri!AB298</f>
        <v>0</v>
      </c>
      <c r="AF356" s="43">
        <f>veri!AC298</f>
        <v>0</v>
      </c>
    </row>
    <row r="357" spans="6:32" x14ac:dyDescent="0.25">
      <c r="F357" s="38">
        <v>296</v>
      </c>
      <c r="G357" s="36" t="str">
        <f>IF(veri!C299="","",(veri!C299))</f>
        <v/>
      </c>
      <c r="H357" s="36" t="str">
        <f>IF(veri!D299="","",(veri!D299))</f>
        <v/>
      </c>
      <c r="I357" s="36" t="str">
        <f>IF(veri!E299="","",(veri!E299))</f>
        <v/>
      </c>
      <c r="J357" s="44" t="str">
        <f>IF(veri!F299="","",(veri!F299))</f>
        <v/>
      </c>
      <c r="K357" s="40" t="str">
        <f>IF(veri!G299="","",(veri!G299))</f>
        <v/>
      </c>
      <c r="L357" s="39" t="str">
        <f>IF(veri!H299="","",(veri!H299))</f>
        <v/>
      </c>
      <c r="M357" s="39" t="str">
        <f>IF(veri!I299="","",(veri!I299))</f>
        <v/>
      </c>
      <c r="N357" s="39" t="str">
        <f>IF(veri!J299="","",(veri!J299))</f>
        <v/>
      </c>
      <c r="O357" s="41" t="str">
        <f>IF(veri!K299="","",(veri!K299))</f>
        <v/>
      </c>
      <c r="P357" s="39" t="str">
        <f>IF(veri!L299="","",(veri!L299))</f>
        <v/>
      </c>
      <c r="Q357" s="39" t="str">
        <f>IF(veri!M299="","",(veri!M299))</f>
        <v/>
      </c>
      <c r="R357" s="39" t="str">
        <f>IF(veri!N299="","",(veri!N299))</f>
        <v/>
      </c>
      <c r="S357" s="39" t="str">
        <f>IF(veri!O299="","",(veri!O299))</f>
        <v/>
      </c>
      <c r="T357" s="39" t="str">
        <f>IF(veri!P299="","",(veri!P299))</f>
        <v/>
      </c>
      <c r="U357" s="39" t="str">
        <f>IF(veri!Q299="","",(veri!Q299))</f>
        <v/>
      </c>
      <c r="V357" s="39" t="str">
        <f>IF(veri!R299="","",(veri!R299))</f>
        <v/>
      </c>
      <c r="W357" s="39" t="str">
        <f>IF(veri!S299="","",(veri!S299))</f>
        <v/>
      </c>
      <c r="X357" s="39" t="str">
        <f>IF(veri!T299="","",(veri!T299))</f>
        <v/>
      </c>
      <c r="Y357" s="39" t="str">
        <f>IF(veri!U299="","",(veri!U299))</f>
        <v/>
      </c>
      <c r="Z357" s="39" t="str">
        <f>IF(veri!V299="","",(veri!V299))</f>
        <v/>
      </c>
      <c r="AA357" s="39" t="str">
        <f>IF(veri!W299="","",(veri!W299))</f>
        <v/>
      </c>
      <c r="AB357" s="39" t="str">
        <f>IF(veri!X299="","",(veri!X299))</f>
        <v/>
      </c>
      <c r="AC357" s="39" t="str">
        <f>IF(veri!Y299="","",(veri!Y299))</f>
        <v/>
      </c>
      <c r="AD357" s="39" t="str">
        <f>IF(veri!Z299="","",(veri!Z299))</f>
        <v/>
      </c>
      <c r="AE357" s="42">
        <f>veri!AB299</f>
        <v>0</v>
      </c>
      <c r="AF357" s="43">
        <f>veri!AC299</f>
        <v>0</v>
      </c>
    </row>
    <row r="358" spans="6:32" x14ac:dyDescent="0.25">
      <c r="F358" s="38">
        <v>297</v>
      </c>
      <c r="G358" s="36" t="str">
        <f>IF(veri!C300="","",(veri!C300))</f>
        <v/>
      </c>
      <c r="H358" s="36" t="str">
        <f>IF(veri!D300="","",(veri!D300))</f>
        <v/>
      </c>
      <c r="I358" s="36" t="str">
        <f>IF(veri!E300="","",(veri!E300))</f>
        <v/>
      </c>
      <c r="J358" s="44" t="str">
        <f>IF(veri!F300="","",(veri!F300))</f>
        <v/>
      </c>
      <c r="K358" s="40" t="str">
        <f>IF(veri!G300="","",(veri!G300))</f>
        <v/>
      </c>
      <c r="L358" s="39" t="str">
        <f>IF(veri!H300="","",(veri!H300))</f>
        <v/>
      </c>
      <c r="M358" s="39" t="str">
        <f>IF(veri!I300="","",(veri!I300))</f>
        <v/>
      </c>
      <c r="N358" s="39" t="str">
        <f>IF(veri!J300="","",(veri!J300))</f>
        <v/>
      </c>
      <c r="O358" s="41" t="str">
        <f>IF(veri!K300="","",(veri!K300))</f>
        <v/>
      </c>
      <c r="P358" s="39" t="str">
        <f>IF(veri!L300="","",(veri!L300))</f>
        <v/>
      </c>
      <c r="Q358" s="39" t="str">
        <f>IF(veri!M300="","",(veri!M300))</f>
        <v/>
      </c>
      <c r="R358" s="39" t="str">
        <f>IF(veri!N300="","",(veri!N300))</f>
        <v/>
      </c>
      <c r="S358" s="39" t="str">
        <f>IF(veri!O300="","",(veri!O300))</f>
        <v/>
      </c>
      <c r="T358" s="39" t="str">
        <f>IF(veri!P300="","",(veri!P300))</f>
        <v/>
      </c>
      <c r="U358" s="39" t="str">
        <f>IF(veri!Q300="","",(veri!Q300))</f>
        <v/>
      </c>
      <c r="V358" s="39" t="str">
        <f>IF(veri!R300="","",(veri!R300))</f>
        <v/>
      </c>
      <c r="W358" s="39" t="str">
        <f>IF(veri!S300="","",(veri!S300))</f>
        <v/>
      </c>
      <c r="X358" s="39" t="str">
        <f>IF(veri!T300="","",(veri!T300))</f>
        <v/>
      </c>
      <c r="Y358" s="39" t="str">
        <f>IF(veri!U300="","",(veri!U300))</f>
        <v/>
      </c>
      <c r="Z358" s="39" t="str">
        <f>IF(veri!V300="","",(veri!V300))</f>
        <v/>
      </c>
      <c r="AA358" s="39" t="str">
        <f>IF(veri!W300="","",(veri!W300))</f>
        <v/>
      </c>
      <c r="AB358" s="39" t="str">
        <f>IF(veri!X300="","",(veri!X300))</f>
        <v/>
      </c>
      <c r="AC358" s="39" t="str">
        <f>IF(veri!Y300="","",(veri!Y300))</f>
        <v/>
      </c>
      <c r="AD358" s="39" t="str">
        <f>IF(veri!Z300="","",(veri!Z300))</f>
        <v/>
      </c>
      <c r="AE358" s="42">
        <f>veri!AB300</f>
        <v>0</v>
      </c>
      <c r="AF358" s="43">
        <f>veri!AC300</f>
        <v>0</v>
      </c>
    </row>
    <row r="359" spans="6:32" x14ac:dyDescent="0.25">
      <c r="F359" s="38">
        <v>298</v>
      </c>
      <c r="G359" s="36" t="str">
        <f>IF(veri!C301="","",(veri!C301))</f>
        <v/>
      </c>
      <c r="H359" s="36" t="str">
        <f>IF(veri!D301="","",(veri!D301))</f>
        <v/>
      </c>
      <c r="I359" s="36" t="str">
        <f>IF(veri!E301="","",(veri!E301))</f>
        <v/>
      </c>
      <c r="J359" s="44" t="str">
        <f>IF(veri!F301="","",(veri!F301))</f>
        <v/>
      </c>
      <c r="K359" s="40" t="str">
        <f>IF(veri!G301="","",(veri!G301))</f>
        <v/>
      </c>
      <c r="L359" s="39" t="str">
        <f>IF(veri!H301="","",(veri!H301))</f>
        <v/>
      </c>
      <c r="M359" s="39" t="str">
        <f>IF(veri!I301="","",(veri!I301))</f>
        <v/>
      </c>
      <c r="N359" s="39" t="str">
        <f>IF(veri!J301="","",(veri!J301))</f>
        <v/>
      </c>
      <c r="O359" s="41" t="str">
        <f>IF(veri!K301="","",(veri!K301))</f>
        <v/>
      </c>
      <c r="P359" s="39" t="str">
        <f>IF(veri!L301="","",(veri!L301))</f>
        <v/>
      </c>
      <c r="Q359" s="39" t="str">
        <f>IF(veri!M301="","",(veri!M301))</f>
        <v/>
      </c>
      <c r="R359" s="39" t="str">
        <f>IF(veri!N301="","",(veri!N301))</f>
        <v/>
      </c>
      <c r="S359" s="39" t="str">
        <f>IF(veri!O301="","",(veri!O301))</f>
        <v/>
      </c>
      <c r="T359" s="39" t="str">
        <f>IF(veri!P301="","",(veri!P301))</f>
        <v/>
      </c>
      <c r="U359" s="39" t="str">
        <f>IF(veri!Q301="","",(veri!Q301))</f>
        <v/>
      </c>
      <c r="V359" s="39" t="str">
        <f>IF(veri!R301="","",(veri!R301))</f>
        <v/>
      </c>
      <c r="W359" s="39" t="str">
        <f>IF(veri!S301="","",(veri!S301))</f>
        <v/>
      </c>
      <c r="X359" s="39" t="str">
        <f>IF(veri!T301="","",(veri!T301))</f>
        <v/>
      </c>
      <c r="Y359" s="39" t="str">
        <f>IF(veri!U301="","",(veri!U301))</f>
        <v/>
      </c>
      <c r="Z359" s="39" t="str">
        <f>IF(veri!V301="","",(veri!V301))</f>
        <v/>
      </c>
      <c r="AA359" s="39" t="str">
        <f>IF(veri!W301="","",(veri!W301))</f>
        <v/>
      </c>
      <c r="AB359" s="39" t="str">
        <f>IF(veri!X301="","",(veri!X301))</f>
        <v/>
      </c>
      <c r="AC359" s="39" t="str">
        <f>IF(veri!Y301="","",(veri!Y301))</f>
        <v/>
      </c>
      <c r="AD359" s="39" t="str">
        <f>IF(veri!Z301="","",(veri!Z301))</f>
        <v/>
      </c>
      <c r="AE359" s="42">
        <f>veri!AB301</f>
        <v>0</v>
      </c>
      <c r="AF359" s="43">
        <f>veri!AC301</f>
        <v>0</v>
      </c>
    </row>
    <row r="360" spans="6:32" x14ac:dyDescent="0.25">
      <c r="F360" s="38">
        <v>299</v>
      </c>
      <c r="G360" s="36" t="str">
        <f>IF(veri!C302="","",(veri!C302))</f>
        <v/>
      </c>
      <c r="H360" s="36" t="str">
        <f>IF(veri!D302="","",(veri!D302))</f>
        <v/>
      </c>
      <c r="I360" s="36" t="str">
        <f>IF(veri!E302="","",(veri!E302))</f>
        <v/>
      </c>
      <c r="J360" s="44" t="str">
        <f>IF(veri!F302="","",(veri!F302))</f>
        <v/>
      </c>
      <c r="K360" s="40" t="str">
        <f>IF(veri!G302="","",(veri!G302))</f>
        <v/>
      </c>
      <c r="L360" s="39" t="str">
        <f>IF(veri!H302="","",(veri!H302))</f>
        <v/>
      </c>
      <c r="M360" s="39" t="str">
        <f>IF(veri!I302="","",(veri!I302))</f>
        <v/>
      </c>
      <c r="N360" s="39" t="str">
        <f>IF(veri!J302="","",(veri!J302))</f>
        <v/>
      </c>
      <c r="O360" s="41" t="str">
        <f>IF(veri!K302="","",(veri!K302))</f>
        <v/>
      </c>
      <c r="P360" s="39" t="str">
        <f>IF(veri!L302="","",(veri!L302))</f>
        <v/>
      </c>
      <c r="Q360" s="39" t="str">
        <f>IF(veri!M302="","",(veri!M302))</f>
        <v/>
      </c>
      <c r="R360" s="39" t="str">
        <f>IF(veri!N302="","",(veri!N302))</f>
        <v/>
      </c>
      <c r="S360" s="39" t="str">
        <f>IF(veri!O302="","",(veri!O302))</f>
        <v/>
      </c>
      <c r="T360" s="39" t="str">
        <f>IF(veri!P302="","",(veri!P302))</f>
        <v/>
      </c>
      <c r="U360" s="39" t="str">
        <f>IF(veri!Q302="","",(veri!Q302))</f>
        <v/>
      </c>
      <c r="V360" s="39" t="str">
        <f>IF(veri!R302="","",(veri!R302))</f>
        <v/>
      </c>
      <c r="W360" s="39" t="str">
        <f>IF(veri!S302="","",(veri!S302))</f>
        <v/>
      </c>
      <c r="X360" s="39" t="str">
        <f>IF(veri!T302="","",(veri!T302))</f>
        <v/>
      </c>
      <c r="Y360" s="39" t="str">
        <f>IF(veri!U302="","",(veri!U302))</f>
        <v/>
      </c>
      <c r="Z360" s="39" t="str">
        <f>IF(veri!V302="","",(veri!V302))</f>
        <v/>
      </c>
      <c r="AA360" s="39" t="str">
        <f>IF(veri!W302="","",(veri!W302))</f>
        <v/>
      </c>
      <c r="AB360" s="39" t="str">
        <f>IF(veri!X302="","",(veri!X302))</f>
        <v/>
      </c>
      <c r="AC360" s="39" t="str">
        <f>IF(veri!Y302="","",(veri!Y302))</f>
        <v/>
      </c>
      <c r="AD360" s="39" t="str">
        <f>IF(veri!Z302="","",(veri!Z302))</f>
        <v/>
      </c>
      <c r="AE360" s="42">
        <f>veri!AB302</f>
        <v>0</v>
      </c>
      <c r="AF360" s="43">
        <f>veri!AC302</f>
        <v>0</v>
      </c>
    </row>
    <row r="361" spans="6:32" x14ac:dyDescent="0.25">
      <c r="F361" s="38">
        <v>300</v>
      </c>
      <c r="G361" s="36" t="str">
        <f>IF(veri!C303="","",(veri!C303))</f>
        <v/>
      </c>
      <c r="H361" s="36" t="str">
        <f>IF(veri!D303="","",(veri!D303))</f>
        <v/>
      </c>
      <c r="I361" s="36" t="str">
        <f>IF(veri!E303="","",(veri!E303))</f>
        <v/>
      </c>
      <c r="J361" s="44" t="str">
        <f>IF(veri!F303="","",(veri!F303))</f>
        <v/>
      </c>
      <c r="K361" s="40" t="str">
        <f>IF(veri!G303="","",(veri!G303))</f>
        <v/>
      </c>
      <c r="L361" s="39" t="str">
        <f>IF(veri!H303="","",(veri!H303))</f>
        <v/>
      </c>
      <c r="M361" s="39" t="str">
        <f>IF(veri!I303="","",(veri!I303))</f>
        <v/>
      </c>
      <c r="N361" s="39" t="str">
        <f>IF(veri!J303="","",(veri!J303))</f>
        <v/>
      </c>
      <c r="O361" s="41" t="str">
        <f>IF(veri!K303="","",(veri!K303))</f>
        <v/>
      </c>
      <c r="P361" s="39" t="str">
        <f>IF(veri!L303="","",(veri!L303))</f>
        <v/>
      </c>
      <c r="Q361" s="39" t="str">
        <f>IF(veri!M303="","",(veri!M303))</f>
        <v/>
      </c>
      <c r="R361" s="39" t="str">
        <f>IF(veri!N303="","",(veri!N303))</f>
        <v/>
      </c>
      <c r="S361" s="39" t="str">
        <f>IF(veri!O303="","",(veri!O303))</f>
        <v/>
      </c>
      <c r="T361" s="39" t="str">
        <f>IF(veri!P303="","",(veri!P303))</f>
        <v/>
      </c>
      <c r="U361" s="39" t="str">
        <f>IF(veri!Q303="","",(veri!Q303))</f>
        <v/>
      </c>
      <c r="V361" s="39" t="str">
        <f>IF(veri!R303="","",(veri!R303))</f>
        <v/>
      </c>
      <c r="W361" s="39" t="str">
        <f>IF(veri!S303="","",(veri!S303))</f>
        <v/>
      </c>
      <c r="X361" s="39" t="str">
        <f>IF(veri!T303="","",(veri!T303))</f>
        <v/>
      </c>
      <c r="Y361" s="39" t="str">
        <f>IF(veri!U303="","",(veri!U303))</f>
        <v/>
      </c>
      <c r="Z361" s="39" t="str">
        <f>IF(veri!V303="","",(veri!V303))</f>
        <v/>
      </c>
      <c r="AA361" s="39" t="str">
        <f>IF(veri!W303="","",(veri!W303))</f>
        <v/>
      </c>
      <c r="AB361" s="39" t="str">
        <f>IF(veri!X303="","",(veri!X303))</f>
        <v/>
      </c>
      <c r="AC361" s="39" t="str">
        <f>IF(veri!Y303="","",(veri!Y303))</f>
        <v/>
      </c>
      <c r="AD361" s="39" t="str">
        <f>IF(veri!Z303="","",(veri!Z303))</f>
        <v/>
      </c>
      <c r="AE361" s="42">
        <f>veri!AB303</f>
        <v>0</v>
      </c>
      <c r="AF361" s="43">
        <f>veri!AC303</f>
        <v>0</v>
      </c>
    </row>
    <row r="362" spans="6:32" x14ac:dyDescent="0.25">
      <c r="F362" s="38">
        <v>301</v>
      </c>
      <c r="G362" s="36" t="str">
        <f>IF(veri!C304="","",(veri!C304))</f>
        <v/>
      </c>
      <c r="H362" s="36" t="str">
        <f>IF(veri!D304="","",(veri!D304))</f>
        <v/>
      </c>
      <c r="I362" s="36" t="str">
        <f>IF(veri!E304="","",(veri!E304))</f>
        <v/>
      </c>
      <c r="J362" s="44" t="str">
        <f>IF(veri!F304="","",(veri!F304))</f>
        <v/>
      </c>
      <c r="K362" s="40" t="str">
        <f>IF(veri!G304="","",(veri!G304))</f>
        <v/>
      </c>
      <c r="L362" s="39" t="str">
        <f>IF(veri!H304="","",(veri!H304))</f>
        <v/>
      </c>
      <c r="M362" s="39" t="str">
        <f>IF(veri!I304="","",(veri!I304))</f>
        <v/>
      </c>
      <c r="N362" s="39" t="str">
        <f>IF(veri!J304="","",(veri!J304))</f>
        <v/>
      </c>
      <c r="O362" s="41" t="str">
        <f>IF(veri!K304="","",(veri!K304))</f>
        <v/>
      </c>
      <c r="P362" s="39" t="str">
        <f>IF(veri!L304="","",(veri!L304))</f>
        <v/>
      </c>
      <c r="Q362" s="39" t="str">
        <f>IF(veri!M304="","",(veri!M304))</f>
        <v/>
      </c>
      <c r="R362" s="39" t="str">
        <f>IF(veri!N304="","",(veri!N304))</f>
        <v/>
      </c>
      <c r="S362" s="39" t="str">
        <f>IF(veri!O304="","",(veri!O304))</f>
        <v/>
      </c>
      <c r="T362" s="39" t="str">
        <f>IF(veri!P304="","",(veri!P304))</f>
        <v/>
      </c>
      <c r="U362" s="39" t="str">
        <f>IF(veri!Q304="","",(veri!Q304))</f>
        <v/>
      </c>
      <c r="V362" s="39" t="str">
        <f>IF(veri!R304="","",(veri!R304))</f>
        <v/>
      </c>
      <c r="W362" s="39" t="str">
        <f>IF(veri!S304="","",(veri!S304))</f>
        <v/>
      </c>
      <c r="X362" s="39" t="str">
        <f>IF(veri!T304="","",(veri!T304))</f>
        <v/>
      </c>
      <c r="Y362" s="39" t="str">
        <f>IF(veri!U304="","",(veri!U304))</f>
        <v/>
      </c>
      <c r="Z362" s="39" t="str">
        <f>IF(veri!V304="","",(veri!V304))</f>
        <v/>
      </c>
      <c r="AA362" s="39" t="str">
        <f>IF(veri!W304="","",(veri!W304))</f>
        <v/>
      </c>
      <c r="AB362" s="39" t="str">
        <f>IF(veri!X304="","",(veri!X304))</f>
        <v/>
      </c>
      <c r="AC362" s="39" t="str">
        <f>IF(veri!Y304="","",(veri!Y304))</f>
        <v/>
      </c>
      <c r="AD362" s="39" t="str">
        <f>IF(veri!Z304="","",(veri!Z304))</f>
        <v/>
      </c>
      <c r="AE362" s="42">
        <f>veri!AB304</f>
        <v>0</v>
      </c>
      <c r="AF362" s="43">
        <f>veri!AC304</f>
        <v>0</v>
      </c>
    </row>
    <row r="363" spans="6:32" x14ac:dyDescent="0.25">
      <c r="F363" s="38">
        <v>302</v>
      </c>
      <c r="G363" s="36" t="str">
        <f>IF(veri!C305="","",(veri!C305))</f>
        <v/>
      </c>
      <c r="H363" s="36" t="str">
        <f>IF(veri!D305="","",(veri!D305))</f>
        <v/>
      </c>
      <c r="I363" s="36" t="str">
        <f>IF(veri!E305="","",(veri!E305))</f>
        <v/>
      </c>
      <c r="J363" s="44" t="str">
        <f>IF(veri!F305="","",(veri!F305))</f>
        <v/>
      </c>
      <c r="K363" s="40" t="str">
        <f>IF(veri!G305="","",(veri!G305))</f>
        <v/>
      </c>
      <c r="L363" s="39" t="str">
        <f>IF(veri!H305="","",(veri!H305))</f>
        <v/>
      </c>
      <c r="M363" s="39" t="str">
        <f>IF(veri!I305="","",(veri!I305))</f>
        <v/>
      </c>
      <c r="N363" s="39" t="str">
        <f>IF(veri!J305="","",(veri!J305))</f>
        <v/>
      </c>
      <c r="O363" s="41" t="str">
        <f>IF(veri!K305="","",(veri!K305))</f>
        <v/>
      </c>
      <c r="P363" s="39" t="str">
        <f>IF(veri!L305="","",(veri!L305))</f>
        <v/>
      </c>
      <c r="Q363" s="39" t="str">
        <f>IF(veri!M305="","",(veri!M305))</f>
        <v/>
      </c>
      <c r="R363" s="39" t="str">
        <f>IF(veri!N305="","",(veri!N305))</f>
        <v/>
      </c>
      <c r="S363" s="39" t="str">
        <f>IF(veri!O305="","",(veri!O305))</f>
        <v/>
      </c>
      <c r="T363" s="39" t="str">
        <f>IF(veri!P305="","",(veri!P305))</f>
        <v/>
      </c>
      <c r="U363" s="39" t="str">
        <f>IF(veri!Q305="","",(veri!Q305))</f>
        <v/>
      </c>
      <c r="V363" s="39" t="str">
        <f>IF(veri!R305="","",(veri!R305))</f>
        <v/>
      </c>
      <c r="W363" s="39" t="str">
        <f>IF(veri!S305="","",(veri!S305))</f>
        <v/>
      </c>
      <c r="X363" s="39" t="str">
        <f>IF(veri!T305="","",(veri!T305))</f>
        <v/>
      </c>
      <c r="Y363" s="39" t="str">
        <f>IF(veri!U305="","",(veri!U305))</f>
        <v/>
      </c>
      <c r="Z363" s="39" t="str">
        <f>IF(veri!V305="","",(veri!V305))</f>
        <v/>
      </c>
      <c r="AA363" s="39" t="str">
        <f>IF(veri!W305="","",(veri!W305))</f>
        <v/>
      </c>
      <c r="AB363" s="39" t="str">
        <f>IF(veri!X305="","",(veri!X305))</f>
        <v/>
      </c>
      <c r="AC363" s="39" t="str">
        <f>IF(veri!Y305="","",(veri!Y305))</f>
        <v/>
      </c>
      <c r="AD363" s="39" t="str">
        <f>IF(veri!Z305="","",(veri!Z305))</f>
        <v/>
      </c>
      <c r="AE363" s="42">
        <f>veri!AB305</f>
        <v>0</v>
      </c>
      <c r="AF363" s="43">
        <f>veri!AC305</f>
        <v>0</v>
      </c>
    </row>
    <row r="364" spans="6:32" x14ac:dyDescent="0.25">
      <c r="F364" s="38">
        <v>303</v>
      </c>
      <c r="G364" s="36" t="str">
        <f>IF(veri!C306="","",(veri!C306))</f>
        <v/>
      </c>
      <c r="H364" s="36" t="str">
        <f>IF(veri!D306="","",(veri!D306))</f>
        <v/>
      </c>
      <c r="I364" s="36" t="str">
        <f>IF(veri!E306="","",(veri!E306))</f>
        <v/>
      </c>
      <c r="J364" s="44" t="str">
        <f>IF(veri!F306="","",(veri!F306))</f>
        <v/>
      </c>
      <c r="K364" s="40" t="str">
        <f>IF(veri!G306="","",(veri!G306))</f>
        <v/>
      </c>
      <c r="L364" s="39" t="str">
        <f>IF(veri!H306="","",(veri!H306))</f>
        <v/>
      </c>
      <c r="M364" s="39" t="str">
        <f>IF(veri!I306="","",(veri!I306))</f>
        <v/>
      </c>
      <c r="N364" s="39" t="str">
        <f>IF(veri!J306="","",(veri!J306))</f>
        <v/>
      </c>
      <c r="O364" s="41" t="str">
        <f>IF(veri!K306="","",(veri!K306))</f>
        <v/>
      </c>
      <c r="P364" s="39" t="str">
        <f>IF(veri!L306="","",(veri!L306))</f>
        <v/>
      </c>
      <c r="Q364" s="39" t="str">
        <f>IF(veri!M306="","",(veri!M306))</f>
        <v/>
      </c>
      <c r="R364" s="39" t="str">
        <f>IF(veri!N306="","",(veri!N306))</f>
        <v/>
      </c>
      <c r="S364" s="39" t="str">
        <f>IF(veri!O306="","",(veri!O306))</f>
        <v/>
      </c>
      <c r="T364" s="39" t="str">
        <f>IF(veri!P306="","",(veri!P306))</f>
        <v/>
      </c>
      <c r="U364" s="39" t="str">
        <f>IF(veri!Q306="","",(veri!Q306))</f>
        <v/>
      </c>
      <c r="V364" s="39" t="str">
        <f>IF(veri!R306="","",(veri!R306))</f>
        <v/>
      </c>
      <c r="W364" s="39" t="str">
        <f>IF(veri!S306="","",(veri!S306))</f>
        <v/>
      </c>
      <c r="X364" s="39" t="str">
        <f>IF(veri!T306="","",(veri!T306))</f>
        <v/>
      </c>
      <c r="Y364" s="39" t="str">
        <f>IF(veri!U306="","",(veri!U306))</f>
        <v/>
      </c>
      <c r="Z364" s="39" t="str">
        <f>IF(veri!V306="","",(veri!V306))</f>
        <v/>
      </c>
      <c r="AA364" s="39" t="str">
        <f>IF(veri!W306="","",(veri!W306))</f>
        <v/>
      </c>
      <c r="AB364" s="39" t="str">
        <f>IF(veri!X306="","",(veri!X306))</f>
        <v/>
      </c>
      <c r="AC364" s="39" t="str">
        <f>IF(veri!Y306="","",(veri!Y306))</f>
        <v/>
      </c>
      <c r="AD364" s="39" t="str">
        <f>IF(veri!Z306="","",(veri!Z306))</f>
        <v/>
      </c>
      <c r="AE364" s="42">
        <f>veri!AB306</f>
        <v>0</v>
      </c>
      <c r="AF364" s="43">
        <f>veri!AC306</f>
        <v>0</v>
      </c>
    </row>
    <row r="365" spans="6:32" x14ac:dyDescent="0.25">
      <c r="F365" s="38">
        <v>304</v>
      </c>
      <c r="G365" s="36" t="str">
        <f>IF(veri!C307="","",(veri!C307))</f>
        <v/>
      </c>
      <c r="H365" s="36" t="str">
        <f>IF(veri!D307="","",(veri!D307))</f>
        <v/>
      </c>
      <c r="I365" s="36" t="str">
        <f>IF(veri!E307="","",(veri!E307))</f>
        <v/>
      </c>
      <c r="J365" s="44" t="str">
        <f>IF(veri!F307="","",(veri!F307))</f>
        <v/>
      </c>
      <c r="K365" s="40" t="str">
        <f>IF(veri!G307="","",(veri!G307))</f>
        <v/>
      </c>
      <c r="L365" s="39" t="str">
        <f>IF(veri!H307="","",(veri!H307))</f>
        <v/>
      </c>
      <c r="M365" s="39" t="str">
        <f>IF(veri!I307="","",(veri!I307))</f>
        <v/>
      </c>
      <c r="N365" s="39" t="str">
        <f>IF(veri!J307="","",(veri!J307))</f>
        <v/>
      </c>
      <c r="O365" s="41" t="str">
        <f>IF(veri!K307="","",(veri!K307))</f>
        <v/>
      </c>
      <c r="P365" s="39" t="str">
        <f>IF(veri!L307="","",(veri!L307))</f>
        <v/>
      </c>
      <c r="Q365" s="39" t="str">
        <f>IF(veri!M307="","",(veri!M307))</f>
        <v/>
      </c>
      <c r="R365" s="39" t="str">
        <f>IF(veri!N307="","",(veri!N307))</f>
        <v/>
      </c>
      <c r="S365" s="39" t="str">
        <f>IF(veri!O307="","",(veri!O307))</f>
        <v/>
      </c>
      <c r="T365" s="39" t="str">
        <f>IF(veri!P307="","",(veri!P307))</f>
        <v/>
      </c>
      <c r="U365" s="39" t="str">
        <f>IF(veri!Q307="","",(veri!Q307))</f>
        <v/>
      </c>
      <c r="V365" s="39" t="str">
        <f>IF(veri!R307="","",(veri!R307))</f>
        <v/>
      </c>
      <c r="W365" s="39" t="str">
        <f>IF(veri!S307="","",(veri!S307))</f>
        <v/>
      </c>
      <c r="X365" s="39" t="str">
        <f>IF(veri!T307="","",(veri!T307))</f>
        <v/>
      </c>
      <c r="Y365" s="39" t="str">
        <f>IF(veri!U307="","",(veri!U307))</f>
        <v/>
      </c>
      <c r="Z365" s="39" t="str">
        <f>IF(veri!V307="","",(veri!V307))</f>
        <v/>
      </c>
      <c r="AA365" s="39" t="str">
        <f>IF(veri!W307="","",(veri!W307))</f>
        <v/>
      </c>
      <c r="AB365" s="39" t="str">
        <f>IF(veri!X307="","",(veri!X307))</f>
        <v/>
      </c>
      <c r="AC365" s="39" t="str">
        <f>IF(veri!Y307="","",(veri!Y307))</f>
        <v/>
      </c>
      <c r="AD365" s="39" t="str">
        <f>IF(veri!Z307="","",(veri!Z307))</f>
        <v/>
      </c>
      <c r="AE365" s="42">
        <f>veri!AB307</f>
        <v>0</v>
      </c>
      <c r="AF365" s="43">
        <f>veri!AC307</f>
        <v>0</v>
      </c>
    </row>
    <row r="366" spans="6:32" x14ac:dyDescent="0.25">
      <c r="F366" s="38">
        <v>305</v>
      </c>
      <c r="G366" s="36" t="str">
        <f>IF(veri!C308="","",(veri!C308))</f>
        <v/>
      </c>
      <c r="H366" s="36" t="str">
        <f>IF(veri!D308="","",(veri!D308))</f>
        <v/>
      </c>
      <c r="I366" s="36" t="str">
        <f>IF(veri!E308="","",(veri!E308))</f>
        <v/>
      </c>
      <c r="J366" s="44" t="str">
        <f>IF(veri!F308="","",(veri!F308))</f>
        <v/>
      </c>
      <c r="K366" s="40" t="str">
        <f>IF(veri!G308="","",(veri!G308))</f>
        <v/>
      </c>
      <c r="L366" s="39" t="str">
        <f>IF(veri!H308="","",(veri!H308))</f>
        <v/>
      </c>
      <c r="M366" s="39" t="str">
        <f>IF(veri!I308="","",(veri!I308))</f>
        <v/>
      </c>
      <c r="N366" s="39" t="str">
        <f>IF(veri!J308="","",(veri!J308))</f>
        <v/>
      </c>
      <c r="O366" s="41" t="str">
        <f>IF(veri!K308="","",(veri!K308))</f>
        <v/>
      </c>
      <c r="P366" s="39" t="str">
        <f>IF(veri!L308="","",(veri!L308))</f>
        <v/>
      </c>
      <c r="Q366" s="39" t="str">
        <f>IF(veri!M308="","",(veri!M308))</f>
        <v/>
      </c>
      <c r="R366" s="39" t="str">
        <f>IF(veri!N308="","",(veri!N308))</f>
        <v/>
      </c>
      <c r="S366" s="39" t="str">
        <f>IF(veri!O308="","",(veri!O308))</f>
        <v/>
      </c>
      <c r="T366" s="39" t="str">
        <f>IF(veri!P308="","",(veri!P308))</f>
        <v/>
      </c>
      <c r="U366" s="39" t="str">
        <f>IF(veri!Q308="","",(veri!Q308))</f>
        <v/>
      </c>
      <c r="V366" s="39" t="str">
        <f>IF(veri!R308="","",(veri!R308))</f>
        <v/>
      </c>
      <c r="W366" s="39" t="str">
        <f>IF(veri!S308="","",(veri!S308))</f>
        <v/>
      </c>
      <c r="X366" s="39" t="str">
        <f>IF(veri!T308="","",(veri!T308))</f>
        <v/>
      </c>
      <c r="Y366" s="39" t="str">
        <f>IF(veri!U308="","",(veri!U308))</f>
        <v/>
      </c>
      <c r="Z366" s="39" t="str">
        <f>IF(veri!V308="","",(veri!V308))</f>
        <v/>
      </c>
      <c r="AA366" s="39" t="str">
        <f>IF(veri!W308="","",(veri!W308))</f>
        <v/>
      </c>
      <c r="AB366" s="39" t="str">
        <f>IF(veri!X308="","",(veri!X308))</f>
        <v/>
      </c>
      <c r="AC366" s="39" t="str">
        <f>IF(veri!Y308="","",(veri!Y308))</f>
        <v/>
      </c>
      <c r="AD366" s="39" t="str">
        <f>IF(veri!Z308="","",(veri!Z308))</f>
        <v/>
      </c>
      <c r="AE366" s="42">
        <f>veri!AB308</f>
        <v>0</v>
      </c>
      <c r="AF366" s="43">
        <f>veri!AC308</f>
        <v>0</v>
      </c>
    </row>
    <row r="367" spans="6:32" x14ac:dyDescent="0.25">
      <c r="F367" s="38">
        <v>306</v>
      </c>
      <c r="G367" s="36" t="str">
        <f>IF(veri!C309="","",(veri!C309))</f>
        <v/>
      </c>
      <c r="H367" s="36" t="str">
        <f>IF(veri!D309="","",(veri!D309))</f>
        <v/>
      </c>
      <c r="I367" s="36" t="str">
        <f>IF(veri!E309="","",(veri!E309))</f>
        <v/>
      </c>
      <c r="J367" s="44" t="str">
        <f>IF(veri!F309="","",(veri!F309))</f>
        <v/>
      </c>
      <c r="K367" s="40" t="str">
        <f>IF(veri!G309="","",(veri!G309))</f>
        <v/>
      </c>
      <c r="L367" s="39" t="str">
        <f>IF(veri!H309="","",(veri!H309))</f>
        <v/>
      </c>
      <c r="M367" s="39" t="str">
        <f>IF(veri!I309="","",(veri!I309))</f>
        <v/>
      </c>
      <c r="N367" s="39" t="str">
        <f>IF(veri!J309="","",(veri!J309))</f>
        <v/>
      </c>
      <c r="O367" s="41" t="str">
        <f>IF(veri!K309="","",(veri!K309))</f>
        <v/>
      </c>
      <c r="P367" s="39" t="str">
        <f>IF(veri!L309="","",(veri!L309))</f>
        <v/>
      </c>
      <c r="Q367" s="39" t="str">
        <f>IF(veri!M309="","",(veri!M309))</f>
        <v/>
      </c>
      <c r="R367" s="39" t="str">
        <f>IF(veri!N309="","",(veri!N309))</f>
        <v/>
      </c>
      <c r="S367" s="39" t="str">
        <f>IF(veri!O309="","",(veri!O309))</f>
        <v/>
      </c>
      <c r="T367" s="39" t="str">
        <f>IF(veri!P309="","",(veri!P309))</f>
        <v/>
      </c>
      <c r="U367" s="39" t="str">
        <f>IF(veri!Q309="","",(veri!Q309))</f>
        <v/>
      </c>
      <c r="V367" s="39" t="str">
        <f>IF(veri!R309="","",(veri!R309))</f>
        <v/>
      </c>
      <c r="W367" s="39" t="str">
        <f>IF(veri!S309="","",(veri!S309))</f>
        <v/>
      </c>
      <c r="X367" s="39" t="str">
        <f>IF(veri!T309="","",(veri!T309))</f>
        <v/>
      </c>
      <c r="Y367" s="39" t="str">
        <f>IF(veri!U309="","",(veri!U309))</f>
        <v/>
      </c>
      <c r="Z367" s="39" t="str">
        <f>IF(veri!V309="","",(veri!V309))</f>
        <v/>
      </c>
      <c r="AA367" s="39" t="str">
        <f>IF(veri!W309="","",(veri!W309))</f>
        <v/>
      </c>
      <c r="AB367" s="39" t="str">
        <f>IF(veri!X309="","",(veri!X309))</f>
        <v/>
      </c>
      <c r="AC367" s="39" t="str">
        <f>IF(veri!Y309="","",(veri!Y309))</f>
        <v/>
      </c>
      <c r="AD367" s="39" t="str">
        <f>IF(veri!Z309="","",(veri!Z309))</f>
        <v/>
      </c>
      <c r="AE367" s="42">
        <f>veri!AB309</f>
        <v>0</v>
      </c>
      <c r="AF367" s="43">
        <f>veri!AC309</f>
        <v>0</v>
      </c>
    </row>
    <row r="368" spans="6:32" x14ac:dyDescent="0.25">
      <c r="F368" s="38">
        <v>307</v>
      </c>
      <c r="G368" s="36" t="str">
        <f>IF(veri!C310="","",(veri!C310))</f>
        <v/>
      </c>
      <c r="H368" s="36" t="str">
        <f>IF(veri!D310="","",(veri!D310))</f>
        <v/>
      </c>
      <c r="I368" s="36" t="str">
        <f>IF(veri!E310="","",(veri!E310))</f>
        <v/>
      </c>
      <c r="J368" s="44" t="str">
        <f>IF(veri!F310="","",(veri!F310))</f>
        <v/>
      </c>
      <c r="K368" s="40" t="str">
        <f>IF(veri!G310="","",(veri!G310))</f>
        <v/>
      </c>
      <c r="L368" s="39" t="str">
        <f>IF(veri!H310="","",(veri!H310))</f>
        <v/>
      </c>
      <c r="M368" s="39" t="str">
        <f>IF(veri!I310="","",(veri!I310))</f>
        <v/>
      </c>
      <c r="N368" s="39" t="str">
        <f>IF(veri!J310="","",(veri!J310))</f>
        <v/>
      </c>
      <c r="O368" s="41" t="str">
        <f>IF(veri!K310="","",(veri!K310))</f>
        <v/>
      </c>
      <c r="P368" s="39" t="str">
        <f>IF(veri!L310="","",(veri!L310))</f>
        <v/>
      </c>
      <c r="Q368" s="39" t="str">
        <f>IF(veri!M310="","",(veri!M310))</f>
        <v/>
      </c>
      <c r="R368" s="39" t="str">
        <f>IF(veri!N310="","",(veri!N310))</f>
        <v/>
      </c>
      <c r="S368" s="39" t="str">
        <f>IF(veri!O310="","",(veri!O310))</f>
        <v/>
      </c>
      <c r="T368" s="39" t="str">
        <f>IF(veri!P310="","",(veri!P310))</f>
        <v/>
      </c>
      <c r="U368" s="39" t="str">
        <f>IF(veri!Q310="","",(veri!Q310))</f>
        <v/>
      </c>
      <c r="V368" s="39" t="str">
        <f>IF(veri!R310="","",(veri!R310))</f>
        <v/>
      </c>
      <c r="W368" s="39" t="str">
        <f>IF(veri!S310="","",(veri!S310))</f>
        <v/>
      </c>
      <c r="X368" s="39" t="str">
        <f>IF(veri!T310="","",(veri!T310))</f>
        <v/>
      </c>
      <c r="Y368" s="39" t="str">
        <f>IF(veri!U310="","",(veri!U310))</f>
        <v/>
      </c>
      <c r="Z368" s="39" t="str">
        <f>IF(veri!V310="","",(veri!V310))</f>
        <v/>
      </c>
      <c r="AA368" s="39" t="str">
        <f>IF(veri!W310="","",(veri!W310))</f>
        <v/>
      </c>
      <c r="AB368" s="39" t="str">
        <f>IF(veri!X310="","",(veri!X310))</f>
        <v/>
      </c>
      <c r="AC368" s="39" t="str">
        <f>IF(veri!Y310="","",(veri!Y310))</f>
        <v/>
      </c>
      <c r="AD368" s="39" t="str">
        <f>IF(veri!Z310="","",(veri!Z310))</f>
        <v/>
      </c>
      <c r="AE368" s="42">
        <f>veri!AB310</f>
        <v>0</v>
      </c>
      <c r="AF368" s="43">
        <f>veri!AC310</f>
        <v>0</v>
      </c>
    </row>
    <row r="369" spans="6:32" x14ac:dyDescent="0.25">
      <c r="F369" s="38">
        <v>308</v>
      </c>
      <c r="G369" s="36" t="str">
        <f>IF(veri!C311="","",(veri!C311))</f>
        <v/>
      </c>
      <c r="H369" s="36" t="str">
        <f>IF(veri!D311="","",(veri!D311))</f>
        <v/>
      </c>
      <c r="I369" s="36" t="str">
        <f>IF(veri!E311="","",(veri!E311))</f>
        <v/>
      </c>
      <c r="J369" s="44" t="str">
        <f>IF(veri!F311="","",(veri!F311))</f>
        <v/>
      </c>
      <c r="K369" s="40" t="str">
        <f>IF(veri!G311="","",(veri!G311))</f>
        <v/>
      </c>
      <c r="L369" s="39" t="str">
        <f>IF(veri!H311="","",(veri!H311))</f>
        <v/>
      </c>
      <c r="M369" s="39" t="str">
        <f>IF(veri!I311="","",(veri!I311))</f>
        <v/>
      </c>
      <c r="N369" s="39" t="str">
        <f>IF(veri!J311="","",(veri!J311))</f>
        <v/>
      </c>
      <c r="O369" s="41" t="str">
        <f>IF(veri!K311="","",(veri!K311))</f>
        <v/>
      </c>
      <c r="P369" s="39" t="str">
        <f>IF(veri!L311="","",(veri!L311))</f>
        <v/>
      </c>
      <c r="Q369" s="39" t="str">
        <f>IF(veri!M311="","",(veri!M311))</f>
        <v/>
      </c>
      <c r="R369" s="39" t="str">
        <f>IF(veri!N311="","",(veri!N311))</f>
        <v/>
      </c>
      <c r="S369" s="39" t="str">
        <f>IF(veri!O311="","",(veri!O311))</f>
        <v/>
      </c>
      <c r="T369" s="39" t="str">
        <f>IF(veri!P311="","",(veri!P311))</f>
        <v/>
      </c>
      <c r="U369" s="39" t="str">
        <f>IF(veri!Q311="","",(veri!Q311))</f>
        <v/>
      </c>
      <c r="V369" s="39" t="str">
        <f>IF(veri!R311="","",(veri!R311))</f>
        <v/>
      </c>
      <c r="W369" s="39" t="str">
        <f>IF(veri!S311="","",(veri!S311))</f>
        <v/>
      </c>
      <c r="X369" s="39" t="str">
        <f>IF(veri!T311="","",(veri!T311))</f>
        <v/>
      </c>
      <c r="Y369" s="39" t="str">
        <f>IF(veri!U311="","",(veri!U311))</f>
        <v/>
      </c>
      <c r="Z369" s="39" t="str">
        <f>IF(veri!V311="","",(veri!V311))</f>
        <v/>
      </c>
      <c r="AA369" s="39" t="str">
        <f>IF(veri!W311="","",(veri!W311))</f>
        <v/>
      </c>
      <c r="AB369" s="39" t="str">
        <f>IF(veri!X311="","",(veri!X311))</f>
        <v/>
      </c>
      <c r="AC369" s="39" t="str">
        <f>IF(veri!Y311="","",(veri!Y311))</f>
        <v/>
      </c>
      <c r="AD369" s="39" t="str">
        <f>IF(veri!Z311="","",(veri!Z311))</f>
        <v/>
      </c>
      <c r="AE369" s="42">
        <f>veri!AB311</f>
        <v>0</v>
      </c>
      <c r="AF369" s="43">
        <f>veri!AC311</f>
        <v>0</v>
      </c>
    </row>
    <row r="370" spans="6:32" x14ac:dyDescent="0.25">
      <c r="F370" s="38">
        <v>309</v>
      </c>
      <c r="G370" s="36" t="str">
        <f>IF(veri!C312="","",(veri!C312))</f>
        <v/>
      </c>
      <c r="H370" s="36" t="str">
        <f>IF(veri!D312="","",(veri!D312))</f>
        <v/>
      </c>
      <c r="I370" s="36" t="str">
        <f>IF(veri!E312="","",(veri!E312))</f>
        <v/>
      </c>
      <c r="J370" s="44" t="str">
        <f>IF(veri!F312="","",(veri!F312))</f>
        <v/>
      </c>
      <c r="K370" s="40" t="str">
        <f>IF(veri!G312="","",(veri!G312))</f>
        <v/>
      </c>
      <c r="L370" s="39" t="str">
        <f>IF(veri!H312="","",(veri!H312))</f>
        <v/>
      </c>
      <c r="M370" s="39" t="str">
        <f>IF(veri!I312="","",(veri!I312))</f>
        <v/>
      </c>
      <c r="N370" s="39" t="str">
        <f>IF(veri!J312="","",(veri!J312))</f>
        <v/>
      </c>
      <c r="O370" s="41" t="str">
        <f>IF(veri!K312="","",(veri!K312))</f>
        <v/>
      </c>
      <c r="P370" s="39" t="str">
        <f>IF(veri!L312="","",(veri!L312))</f>
        <v/>
      </c>
      <c r="Q370" s="39" t="str">
        <f>IF(veri!M312="","",(veri!M312))</f>
        <v/>
      </c>
      <c r="R370" s="39" t="str">
        <f>IF(veri!N312="","",(veri!N312))</f>
        <v/>
      </c>
      <c r="S370" s="39" t="str">
        <f>IF(veri!O312="","",(veri!O312))</f>
        <v/>
      </c>
      <c r="T370" s="39" t="str">
        <f>IF(veri!P312="","",(veri!P312))</f>
        <v/>
      </c>
      <c r="U370" s="39" t="str">
        <f>IF(veri!Q312="","",(veri!Q312))</f>
        <v/>
      </c>
      <c r="V370" s="39" t="str">
        <f>IF(veri!R312="","",(veri!R312))</f>
        <v/>
      </c>
      <c r="W370" s="39" t="str">
        <f>IF(veri!S312="","",(veri!S312))</f>
        <v/>
      </c>
      <c r="X370" s="39" t="str">
        <f>IF(veri!T312="","",(veri!T312))</f>
        <v/>
      </c>
      <c r="Y370" s="39" t="str">
        <f>IF(veri!U312="","",(veri!U312))</f>
        <v/>
      </c>
      <c r="Z370" s="39" t="str">
        <f>IF(veri!V312="","",(veri!V312))</f>
        <v/>
      </c>
      <c r="AA370" s="39" t="str">
        <f>IF(veri!W312="","",(veri!W312))</f>
        <v/>
      </c>
      <c r="AB370" s="39" t="str">
        <f>IF(veri!X312="","",(veri!X312))</f>
        <v/>
      </c>
      <c r="AC370" s="39" t="str">
        <f>IF(veri!Y312="","",(veri!Y312))</f>
        <v/>
      </c>
      <c r="AD370" s="39" t="str">
        <f>IF(veri!Z312="","",(veri!Z312))</f>
        <v/>
      </c>
      <c r="AE370" s="42">
        <f>veri!AB312</f>
        <v>0</v>
      </c>
      <c r="AF370" s="43">
        <f>veri!AC312</f>
        <v>0</v>
      </c>
    </row>
    <row r="371" spans="6:32" x14ac:dyDescent="0.25">
      <c r="F371" s="38">
        <v>310</v>
      </c>
      <c r="G371" s="36" t="str">
        <f>IF(veri!C313="","",(veri!C313))</f>
        <v/>
      </c>
      <c r="H371" s="36" t="str">
        <f>IF(veri!D313="","",(veri!D313))</f>
        <v/>
      </c>
      <c r="I371" s="36" t="str">
        <f>IF(veri!E313="","",(veri!E313))</f>
        <v/>
      </c>
      <c r="J371" s="44" t="str">
        <f>IF(veri!F313="","",(veri!F313))</f>
        <v/>
      </c>
      <c r="K371" s="40" t="str">
        <f>IF(veri!G313="","",(veri!G313))</f>
        <v/>
      </c>
      <c r="L371" s="39" t="str">
        <f>IF(veri!H313="","",(veri!H313))</f>
        <v/>
      </c>
      <c r="M371" s="39" t="str">
        <f>IF(veri!I313="","",(veri!I313))</f>
        <v/>
      </c>
      <c r="N371" s="39" t="str">
        <f>IF(veri!J313="","",(veri!J313))</f>
        <v/>
      </c>
      <c r="O371" s="41" t="str">
        <f>IF(veri!K313="","",(veri!K313))</f>
        <v/>
      </c>
      <c r="P371" s="39" t="str">
        <f>IF(veri!L313="","",(veri!L313))</f>
        <v/>
      </c>
      <c r="Q371" s="39" t="str">
        <f>IF(veri!M313="","",(veri!M313))</f>
        <v/>
      </c>
      <c r="R371" s="39" t="str">
        <f>IF(veri!N313="","",(veri!N313))</f>
        <v/>
      </c>
      <c r="S371" s="39" t="str">
        <f>IF(veri!O313="","",(veri!O313))</f>
        <v/>
      </c>
      <c r="T371" s="39" t="str">
        <f>IF(veri!P313="","",(veri!P313))</f>
        <v/>
      </c>
      <c r="U371" s="39" t="str">
        <f>IF(veri!Q313="","",(veri!Q313))</f>
        <v/>
      </c>
      <c r="V371" s="39" t="str">
        <f>IF(veri!R313="","",(veri!R313))</f>
        <v/>
      </c>
      <c r="W371" s="39" t="str">
        <f>IF(veri!S313="","",(veri!S313))</f>
        <v/>
      </c>
      <c r="X371" s="39" t="str">
        <f>IF(veri!T313="","",(veri!T313))</f>
        <v/>
      </c>
      <c r="Y371" s="39" t="str">
        <f>IF(veri!U313="","",(veri!U313))</f>
        <v/>
      </c>
      <c r="Z371" s="39" t="str">
        <f>IF(veri!V313="","",(veri!V313))</f>
        <v/>
      </c>
      <c r="AA371" s="39" t="str">
        <f>IF(veri!W313="","",(veri!W313))</f>
        <v/>
      </c>
      <c r="AB371" s="39" t="str">
        <f>IF(veri!X313="","",(veri!X313))</f>
        <v/>
      </c>
      <c r="AC371" s="39" t="str">
        <f>IF(veri!Y313="","",(veri!Y313))</f>
        <v/>
      </c>
      <c r="AD371" s="39" t="str">
        <f>IF(veri!Z313="","",(veri!Z313))</f>
        <v/>
      </c>
      <c r="AE371" s="42">
        <f>veri!AB313</f>
        <v>0</v>
      </c>
      <c r="AF371" s="43">
        <f>veri!AC313</f>
        <v>0</v>
      </c>
    </row>
    <row r="372" spans="6:32" x14ac:dyDescent="0.25">
      <c r="F372" s="38">
        <v>311</v>
      </c>
      <c r="G372" s="36" t="str">
        <f>IF(veri!C314="","",(veri!C314))</f>
        <v/>
      </c>
      <c r="H372" s="36" t="str">
        <f>IF(veri!D314="","",(veri!D314))</f>
        <v/>
      </c>
      <c r="I372" s="36" t="str">
        <f>IF(veri!E314="","",(veri!E314))</f>
        <v/>
      </c>
      <c r="J372" s="44" t="str">
        <f>IF(veri!F314="","",(veri!F314))</f>
        <v/>
      </c>
      <c r="K372" s="40" t="str">
        <f>IF(veri!G314="","",(veri!G314))</f>
        <v/>
      </c>
      <c r="L372" s="39" t="str">
        <f>IF(veri!H314="","",(veri!H314))</f>
        <v/>
      </c>
      <c r="M372" s="39" t="str">
        <f>IF(veri!I314="","",(veri!I314))</f>
        <v/>
      </c>
      <c r="N372" s="39" t="str">
        <f>IF(veri!J314="","",(veri!J314))</f>
        <v/>
      </c>
      <c r="O372" s="41" t="str">
        <f>IF(veri!K314="","",(veri!K314))</f>
        <v/>
      </c>
      <c r="P372" s="39" t="str">
        <f>IF(veri!L314="","",(veri!L314))</f>
        <v/>
      </c>
      <c r="Q372" s="39" t="str">
        <f>IF(veri!M314="","",(veri!M314))</f>
        <v/>
      </c>
      <c r="R372" s="39" t="str">
        <f>IF(veri!N314="","",(veri!N314))</f>
        <v/>
      </c>
      <c r="S372" s="39" t="str">
        <f>IF(veri!O314="","",(veri!O314))</f>
        <v/>
      </c>
      <c r="T372" s="39" t="str">
        <f>IF(veri!P314="","",(veri!P314))</f>
        <v/>
      </c>
      <c r="U372" s="39" t="str">
        <f>IF(veri!Q314="","",(veri!Q314))</f>
        <v/>
      </c>
      <c r="V372" s="39" t="str">
        <f>IF(veri!R314="","",(veri!R314))</f>
        <v/>
      </c>
      <c r="W372" s="39" t="str">
        <f>IF(veri!S314="","",(veri!S314))</f>
        <v/>
      </c>
      <c r="X372" s="39" t="str">
        <f>IF(veri!T314="","",(veri!T314))</f>
        <v/>
      </c>
      <c r="Y372" s="39" t="str">
        <f>IF(veri!U314="","",(veri!U314))</f>
        <v/>
      </c>
      <c r="Z372" s="39" t="str">
        <f>IF(veri!V314="","",(veri!V314))</f>
        <v/>
      </c>
      <c r="AA372" s="39" t="str">
        <f>IF(veri!W314="","",(veri!W314))</f>
        <v/>
      </c>
      <c r="AB372" s="39" t="str">
        <f>IF(veri!X314="","",(veri!X314))</f>
        <v/>
      </c>
      <c r="AC372" s="39" t="str">
        <f>IF(veri!Y314="","",(veri!Y314))</f>
        <v/>
      </c>
      <c r="AD372" s="39" t="str">
        <f>IF(veri!Z314="","",(veri!Z314))</f>
        <v/>
      </c>
      <c r="AE372" s="42">
        <f>veri!AB314</f>
        <v>0</v>
      </c>
      <c r="AF372" s="43">
        <f>veri!AC314</f>
        <v>0</v>
      </c>
    </row>
    <row r="373" spans="6:32" x14ac:dyDescent="0.25">
      <c r="F373" s="38">
        <v>312</v>
      </c>
      <c r="G373" s="36" t="str">
        <f>IF(veri!C315="","",(veri!C315))</f>
        <v/>
      </c>
      <c r="H373" s="36" t="str">
        <f>IF(veri!D315="","",(veri!D315))</f>
        <v/>
      </c>
      <c r="I373" s="36" t="str">
        <f>IF(veri!E315="","",(veri!E315))</f>
        <v/>
      </c>
      <c r="J373" s="44" t="str">
        <f>IF(veri!F315="","",(veri!F315))</f>
        <v/>
      </c>
      <c r="K373" s="40" t="str">
        <f>IF(veri!G315="","",(veri!G315))</f>
        <v/>
      </c>
      <c r="L373" s="39" t="str">
        <f>IF(veri!H315="","",(veri!H315))</f>
        <v/>
      </c>
      <c r="M373" s="39" t="str">
        <f>IF(veri!I315="","",(veri!I315))</f>
        <v/>
      </c>
      <c r="N373" s="39" t="str">
        <f>IF(veri!J315="","",(veri!J315))</f>
        <v/>
      </c>
      <c r="O373" s="41" t="str">
        <f>IF(veri!K315="","",(veri!K315))</f>
        <v/>
      </c>
      <c r="P373" s="39" t="str">
        <f>IF(veri!L315="","",(veri!L315))</f>
        <v/>
      </c>
      <c r="Q373" s="39" t="str">
        <f>IF(veri!M315="","",(veri!M315))</f>
        <v/>
      </c>
      <c r="R373" s="39" t="str">
        <f>IF(veri!N315="","",(veri!N315))</f>
        <v/>
      </c>
      <c r="S373" s="39" t="str">
        <f>IF(veri!O315="","",(veri!O315))</f>
        <v/>
      </c>
      <c r="T373" s="39" t="str">
        <f>IF(veri!P315="","",(veri!P315))</f>
        <v/>
      </c>
      <c r="U373" s="39" t="str">
        <f>IF(veri!Q315="","",(veri!Q315))</f>
        <v/>
      </c>
      <c r="V373" s="39" t="str">
        <f>IF(veri!R315="","",(veri!R315))</f>
        <v/>
      </c>
      <c r="W373" s="39" t="str">
        <f>IF(veri!S315="","",(veri!S315))</f>
        <v/>
      </c>
      <c r="X373" s="39" t="str">
        <f>IF(veri!T315="","",(veri!T315))</f>
        <v/>
      </c>
      <c r="Y373" s="39" t="str">
        <f>IF(veri!U315="","",(veri!U315))</f>
        <v/>
      </c>
      <c r="Z373" s="39" t="str">
        <f>IF(veri!V315="","",(veri!V315))</f>
        <v/>
      </c>
      <c r="AA373" s="39" t="str">
        <f>IF(veri!W315="","",(veri!W315))</f>
        <v/>
      </c>
      <c r="AB373" s="39" t="str">
        <f>IF(veri!X315="","",(veri!X315))</f>
        <v/>
      </c>
      <c r="AC373" s="39" t="str">
        <f>IF(veri!Y315="","",(veri!Y315))</f>
        <v/>
      </c>
      <c r="AD373" s="39" t="str">
        <f>IF(veri!Z315="","",(veri!Z315))</f>
        <v/>
      </c>
      <c r="AE373" s="42">
        <f>veri!AB315</f>
        <v>0</v>
      </c>
      <c r="AF373" s="43">
        <f>veri!AC315</f>
        <v>0</v>
      </c>
    </row>
    <row r="374" spans="6:32" x14ac:dyDescent="0.25">
      <c r="F374" s="38">
        <v>313</v>
      </c>
      <c r="G374" s="36" t="str">
        <f>IF(veri!C316="","",(veri!C316))</f>
        <v/>
      </c>
      <c r="H374" s="36" t="str">
        <f>IF(veri!D316="","",(veri!D316))</f>
        <v/>
      </c>
      <c r="I374" s="36" t="str">
        <f>IF(veri!E316="","",(veri!E316))</f>
        <v/>
      </c>
      <c r="J374" s="44" t="str">
        <f>IF(veri!F316="","",(veri!F316))</f>
        <v/>
      </c>
      <c r="K374" s="40" t="str">
        <f>IF(veri!G316="","",(veri!G316))</f>
        <v/>
      </c>
      <c r="L374" s="39" t="str">
        <f>IF(veri!H316="","",(veri!H316))</f>
        <v/>
      </c>
      <c r="M374" s="39" t="str">
        <f>IF(veri!I316="","",(veri!I316))</f>
        <v/>
      </c>
      <c r="N374" s="39" t="str">
        <f>IF(veri!J316="","",(veri!J316))</f>
        <v/>
      </c>
      <c r="O374" s="41" t="str">
        <f>IF(veri!K316="","",(veri!K316))</f>
        <v/>
      </c>
      <c r="P374" s="39" t="str">
        <f>IF(veri!L316="","",(veri!L316))</f>
        <v/>
      </c>
      <c r="Q374" s="39" t="str">
        <f>IF(veri!M316="","",(veri!M316))</f>
        <v/>
      </c>
      <c r="R374" s="39" t="str">
        <f>IF(veri!N316="","",(veri!N316))</f>
        <v/>
      </c>
      <c r="S374" s="39" t="str">
        <f>IF(veri!O316="","",(veri!O316))</f>
        <v/>
      </c>
      <c r="T374" s="39" t="str">
        <f>IF(veri!P316="","",(veri!P316))</f>
        <v/>
      </c>
      <c r="U374" s="39" t="str">
        <f>IF(veri!Q316="","",(veri!Q316))</f>
        <v/>
      </c>
      <c r="V374" s="39" t="str">
        <f>IF(veri!R316="","",(veri!R316))</f>
        <v/>
      </c>
      <c r="W374" s="39" t="str">
        <f>IF(veri!S316="","",(veri!S316))</f>
        <v/>
      </c>
      <c r="X374" s="39" t="str">
        <f>IF(veri!T316="","",(veri!T316))</f>
        <v/>
      </c>
      <c r="Y374" s="39" t="str">
        <f>IF(veri!U316="","",(veri!U316))</f>
        <v/>
      </c>
      <c r="Z374" s="39" t="str">
        <f>IF(veri!V316="","",(veri!V316))</f>
        <v/>
      </c>
      <c r="AA374" s="39" t="str">
        <f>IF(veri!W316="","",(veri!W316))</f>
        <v/>
      </c>
      <c r="AB374" s="39" t="str">
        <f>IF(veri!X316="","",(veri!X316))</f>
        <v/>
      </c>
      <c r="AC374" s="39" t="str">
        <f>IF(veri!Y316="","",(veri!Y316))</f>
        <v/>
      </c>
      <c r="AD374" s="39" t="str">
        <f>IF(veri!Z316="","",(veri!Z316))</f>
        <v/>
      </c>
      <c r="AE374" s="42">
        <f>veri!AB316</f>
        <v>0</v>
      </c>
      <c r="AF374" s="43">
        <f>veri!AC316</f>
        <v>0</v>
      </c>
    </row>
    <row r="375" spans="6:32" x14ac:dyDescent="0.25">
      <c r="F375" s="38">
        <v>314</v>
      </c>
      <c r="G375" s="36" t="str">
        <f>IF(veri!C317="","",(veri!C317))</f>
        <v/>
      </c>
      <c r="H375" s="36" t="str">
        <f>IF(veri!D317="","",(veri!D317))</f>
        <v/>
      </c>
      <c r="I375" s="36" t="str">
        <f>IF(veri!E317="","",(veri!E317))</f>
        <v/>
      </c>
      <c r="J375" s="44" t="str">
        <f>IF(veri!F317="","",(veri!F317))</f>
        <v/>
      </c>
      <c r="K375" s="40" t="str">
        <f>IF(veri!G317="","",(veri!G317))</f>
        <v/>
      </c>
      <c r="L375" s="39" t="str">
        <f>IF(veri!H317="","",(veri!H317))</f>
        <v/>
      </c>
      <c r="M375" s="39" t="str">
        <f>IF(veri!I317="","",(veri!I317))</f>
        <v/>
      </c>
      <c r="N375" s="39" t="str">
        <f>IF(veri!J317="","",(veri!J317))</f>
        <v/>
      </c>
      <c r="O375" s="41" t="str">
        <f>IF(veri!K317="","",(veri!K317))</f>
        <v/>
      </c>
      <c r="P375" s="39" t="str">
        <f>IF(veri!L317="","",(veri!L317))</f>
        <v/>
      </c>
      <c r="Q375" s="39" t="str">
        <f>IF(veri!M317="","",(veri!M317))</f>
        <v/>
      </c>
      <c r="R375" s="39" t="str">
        <f>IF(veri!N317="","",(veri!N317))</f>
        <v/>
      </c>
      <c r="S375" s="39" t="str">
        <f>IF(veri!O317="","",(veri!O317))</f>
        <v/>
      </c>
      <c r="T375" s="39" t="str">
        <f>IF(veri!P317="","",(veri!P317))</f>
        <v/>
      </c>
      <c r="U375" s="39" t="str">
        <f>IF(veri!Q317="","",(veri!Q317))</f>
        <v/>
      </c>
      <c r="V375" s="39" t="str">
        <f>IF(veri!R317="","",(veri!R317))</f>
        <v/>
      </c>
      <c r="W375" s="39" t="str">
        <f>IF(veri!S317="","",(veri!S317))</f>
        <v/>
      </c>
      <c r="X375" s="39" t="str">
        <f>IF(veri!T317="","",(veri!T317))</f>
        <v/>
      </c>
      <c r="Y375" s="39" t="str">
        <f>IF(veri!U317="","",(veri!U317))</f>
        <v/>
      </c>
      <c r="Z375" s="39" t="str">
        <f>IF(veri!V317="","",(veri!V317))</f>
        <v/>
      </c>
      <c r="AA375" s="39" t="str">
        <f>IF(veri!W317="","",(veri!W317))</f>
        <v/>
      </c>
      <c r="AB375" s="39" t="str">
        <f>IF(veri!X317="","",(veri!X317))</f>
        <v/>
      </c>
      <c r="AC375" s="39" t="str">
        <f>IF(veri!Y317="","",(veri!Y317))</f>
        <v/>
      </c>
      <c r="AD375" s="39" t="str">
        <f>IF(veri!Z317="","",(veri!Z317))</f>
        <v/>
      </c>
      <c r="AE375" s="42">
        <f>veri!AB317</f>
        <v>0</v>
      </c>
      <c r="AF375" s="43">
        <f>veri!AC317</f>
        <v>0</v>
      </c>
    </row>
    <row r="376" spans="6:32" x14ac:dyDescent="0.25">
      <c r="F376" s="38">
        <v>315</v>
      </c>
      <c r="G376" s="36" t="str">
        <f>IF(veri!C318="","",(veri!C318))</f>
        <v/>
      </c>
      <c r="H376" s="36" t="str">
        <f>IF(veri!D318="","",(veri!D318))</f>
        <v/>
      </c>
      <c r="I376" s="36" t="str">
        <f>IF(veri!E318="","",(veri!E318))</f>
        <v/>
      </c>
      <c r="J376" s="44" t="str">
        <f>IF(veri!F318="","",(veri!F318))</f>
        <v/>
      </c>
      <c r="K376" s="40" t="str">
        <f>IF(veri!G318="","",(veri!G318))</f>
        <v/>
      </c>
      <c r="L376" s="39" t="str">
        <f>IF(veri!H318="","",(veri!H318))</f>
        <v/>
      </c>
      <c r="M376" s="39" t="str">
        <f>IF(veri!I318="","",(veri!I318))</f>
        <v/>
      </c>
      <c r="N376" s="39" t="str">
        <f>IF(veri!J318="","",(veri!J318))</f>
        <v/>
      </c>
      <c r="O376" s="41" t="str">
        <f>IF(veri!K318="","",(veri!K318))</f>
        <v/>
      </c>
      <c r="P376" s="39" t="str">
        <f>IF(veri!L318="","",(veri!L318))</f>
        <v/>
      </c>
      <c r="Q376" s="39" t="str">
        <f>IF(veri!M318="","",(veri!M318))</f>
        <v/>
      </c>
      <c r="R376" s="39" t="str">
        <f>IF(veri!N318="","",(veri!N318))</f>
        <v/>
      </c>
      <c r="S376" s="39" t="str">
        <f>IF(veri!O318="","",(veri!O318))</f>
        <v/>
      </c>
      <c r="T376" s="39" t="str">
        <f>IF(veri!P318="","",(veri!P318))</f>
        <v/>
      </c>
      <c r="U376" s="39" t="str">
        <f>IF(veri!Q318="","",(veri!Q318))</f>
        <v/>
      </c>
      <c r="V376" s="39" t="str">
        <f>IF(veri!R318="","",(veri!R318))</f>
        <v/>
      </c>
      <c r="W376" s="39" t="str">
        <f>IF(veri!S318="","",(veri!S318))</f>
        <v/>
      </c>
      <c r="X376" s="39" t="str">
        <f>IF(veri!T318="","",(veri!T318))</f>
        <v/>
      </c>
      <c r="Y376" s="39" t="str">
        <f>IF(veri!U318="","",(veri!U318))</f>
        <v/>
      </c>
      <c r="Z376" s="39" t="str">
        <f>IF(veri!V318="","",(veri!V318))</f>
        <v/>
      </c>
      <c r="AA376" s="39" t="str">
        <f>IF(veri!W318="","",(veri!W318))</f>
        <v/>
      </c>
      <c r="AB376" s="39" t="str">
        <f>IF(veri!X318="","",(veri!X318))</f>
        <v/>
      </c>
      <c r="AC376" s="39" t="str">
        <f>IF(veri!Y318="","",(veri!Y318))</f>
        <v/>
      </c>
      <c r="AD376" s="39" t="str">
        <f>IF(veri!Z318="","",(veri!Z318))</f>
        <v/>
      </c>
      <c r="AE376" s="42">
        <f>veri!AB318</f>
        <v>0</v>
      </c>
      <c r="AF376" s="43">
        <f>veri!AC318</f>
        <v>0</v>
      </c>
    </row>
    <row r="377" spans="6:32" x14ac:dyDescent="0.25">
      <c r="F377" s="38">
        <v>316</v>
      </c>
      <c r="G377" s="36" t="str">
        <f>IF(veri!C319="","",(veri!C319))</f>
        <v/>
      </c>
      <c r="H377" s="36" t="str">
        <f>IF(veri!D319="","",(veri!D319))</f>
        <v/>
      </c>
      <c r="I377" s="36" t="str">
        <f>IF(veri!E319="","",(veri!E319))</f>
        <v/>
      </c>
      <c r="J377" s="44" t="str">
        <f>IF(veri!F319="","",(veri!F319))</f>
        <v/>
      </c>
      <c r="K377" s="40" t="str">
        <f>IF(veri!G319="","",(veri!G319))</f>
        <v/>
      </c>
      <c r="L377" s="39" t="str">
        <f>IF(veri!H319="","",(veri!H319))</f>
        <v/>
      </c>
      <c r="M377" s="39" t="str">
        <f>IF(veri!I319="","",(veri!I319))</f>
        <v/>
      </c>
      <c r="N377" s="39" t="str">
        <f>IF(veri!J319="","",(veri!J319))</f>
        <v/>
      </c>
      <c r="O377" s="41" t="str">
        <f>IF(veri!K319="","",(veri!K319))</f>
        <v/>
      </c>
      <c r="P377" s="39" t="str">
        <f>IF(veri!L319="","",(veri!L319))</f>
        <v/>
      </c>
      <c r="Q377" s="39" t="str">
        <f>IF(veri!M319="","",(veri!M319))</f>
        <v/>
      </c>
      <c r="R377" s="39" t="str">
        <f>IF(veri!N319="","",(veri!N319))</f>
        <v/>
      </c>
      <c r="S377" s="39" t="str">
        <f>IF(veri!O319="","",(veri!O319))</f>
        <v/>
      </c>
      <c r="T377" s="39" t="str">
        <f>IF(veri!P319="","",(veri!P319))</f>
        <v/>
      </c>
      <c r="U377" s="39" t="str">
        <f>IF(veri!Q319="","",(veri!Q319))</f>
        <v/>
      </c>
      <c r="V377" s="39" t="str">
        <f>IF(veri!R319="","",(veri!R319))</f>
        <v/>
      </c>
      <c r="W377" s="39" t="str">
        <f>IF(veri!S319="","",(veri!S319))</f>
        <v/>
      </c>
      <c r="X377" s="39" t="str">
        <f>IF(veri!T319="","",(veri!T319))</f>
        <v/>
      </c>
      <c r="Y377" s="39" t="str">
        <f>IF(veri!U319="","",(veri!U319))</f>
        <v/>
      </c>
      <c r="Z377" s="39" t="str">
        <f>IF(veri!V319="","",(veri!V319))</f>
        <v/>
      </c>
      <c r="AA377" s="39" t="str">
        <f>IF(veri!W319="","",(veri!W319))</f>
        <v/>
      </c>
      <c r="AB377" s="39" t="str">
        <f>IF(veri!X319="","",(veri!X319))</f>
        <v/>
      </c>
      <c r="AC377" s="39" t="str">
        <f>IF(veri!Y319="","",(veri!Y319))</f>
        <v/>
      </c>
      <c r="AD377" s="39" t="str">
        <f>IF(veri!Z319="","",(veri!Z319))</f>
        <v/>
      </c>
      <c r="AE377" s="42">
        <f>veri!AB319</f>
        <v>0</v>
      </c>
      <c r="AF377" s="43">
        <f>veri!AC319</f>
        <v>0</v>
      </c>
    </row>
    <row r="378" spans="6:32" x14ac:dyDescent="0.25">
      <c r="F378" s="38">
        <v>317</v>
      </c>
      <c r="G378" s="36" t="str">
        <f>IF(veri!C320="","",(veri!C320))</f>
        <v/>
      </c>
      <c r="H378" s="36" t="str">
        <f>IF(veri!D320="","",(veri!D320))</f>
        <v/>
      </c>
      <c r="I378" s="36" t="str">
        <f>IF(veri!E320="","",(veri!E320))</f>
        <v/>
      </c>
      <c r="J378" s="44" t="str">
        <f>IF(veri!F320="","",(veri!F320))</f>
        <v/>
      </c>
      <c r="K378" s="40" t="str">
        <f>IF(veri!G320="","",(veri!G320))</f>
        <v/>
      </c>
      <c r="L378" s="39" t="str">
        <f>IF(veri!H320="","",(veri!H320))</f>
        <v/>
      </c>
      <c r="M378" s="39" t="str">
        <f>IF(veri!I320="","",(veri!I320))</f>
        <v/>
      </c>
      <c r="N378" s="39" t="str">
        <f>IF(veri!J320="","",(veri!J320))</f>
        <v/>
      </c>
      <c r="O378" s="41" t="str">
        <f>IF(veri!K320="","",(veri!K320))</f>
        <v/>
      </c>
      <c r="P378" s="39" t="str">
        <f>IF(veri!L320="","",(veri!L320))</f>
        <v/>
      </c>
      <c r="Q378" s="39" t="str">
        <f>IF(veri!M320="","",(veri!M320))</f>
        <v/>
      </c>
      <c r="R378" s="39" t="str">
        <f>IF(veri!N320="","",(veri!N320))</f>
        <v/>
      </c>
      <c r="S378" s="39" t="str">
        <f>IF(veri!O320="","",(veri!O320))</f>
        <v/>
      </c>
      <c r="T378" s="39" t="str">
        <f>IF(veri!P320="","",(veri!P320))</f>
        <v/>
      </c>
      <c r="U378" s="39" t="str">
        <f>IF(veri!Q320="","",(veri!Q320))</f>
        <v/>
      </c>
      <c r="V378" s="39" t="str">
        <f>IF(veri!R320="","",(veri!R320))</f>
        <v/>
      </c>
      <c r="W378" s="39" t="str">
        <f>IF(veri!S320="","",(veri!S320))</f>
        <v/>
      </c>
      <c r="X378" s="39" t="str">
        <f>IF(veri!T320="","",(veri!T320))</f>
        <v/>
      </c>
      <c r="Y378" s="39" t="str">
        <f>IF(veri!U320="","",(veri!U320))</f>
        <v/>
      </c>
      <c r="Z378" s="39" t="str">
        <f>IF(veri!V320="","",(veri!V320))</f>
        <v/>
      </c>
      <c r="AA378" s="39" t="str">
        <f>IF(veri!W320="","",(veri!W320))</f>
        <v/>
      </c>
      <c r="AB378" s="39" t="str">
        <f>IF(veri!X320="","",(veri!X320))</f>
        <v/>
      </c>
      <c r="AC378" s="39" t="str">
        <f>IF(veri!Y320="","",(veri!Y320))</f>
        <v/>
      </c>
      <c r="AD378" s="39" t="str">
        <f>IF(veri!Z320="","",(veri!Z320))</f>
        <v/>
      </c>
      <c r="AE378" s="42">
        <f>veri!AB320</f>
        <v>0</v>
      </c>
      <c r="AF378" s="43">
        <f>veri!AC320</f>
        <v>0</v>
      </c>
    </row>
    <row r="379" spans="6:32" x14ac:dyDescent="0.25">
      <c r="F379" s="38">
        <v>318</v>
      </c>
      <c r="G379" s="36" t="str">
        <f>IF(veri!C321="","",(veri!C321))</f>
        <v/>
      </c>
      <c r="H379" s="36" t="str">
        <f>IF(veri!D321="","",(veri!D321))</f>
        <v/>
      </c>
      <c r="I379" s="36" t="str">
        <f>IF(veri!E321="","",(veri!E321))</f>
        <v/>
      </c>
      <c r="J379" s="44" t="str">
        <f>IF(veri!F321="","",(veri!F321))</f>
        <v/>
      </c>
      <c r="K379" s="40" t="str">
        <f>IF(veri!G321="","",(veri!G321))</f>
        <v/>
      </c>
      <c r="L379" s="39" t="str">
        <f>IF(veri!H321="","",(veri!H321))</f>
        <v/>
      </c>
      <c r="M379" s="39" t="str">
        <f>IF(veri!I321="","",(veri!I321))</f>
        <v/>
      </c>
      <c r="N379" s="39" t="str">
        <f>IF(veri!J321="","",(veri!J321))</f>
        <v/>
      </c>
      <c r="O379" s="41" t="str">
        <f>IF(veri!K321="","",(veri!K321))</f>
        <v/>
      </c>
      <c r="P379" s="39" t="str">
        <f>IF(veri!L321="","",(veri!L321))</f>
        <v/>
      </c>
      <c r="Q379" s="39" t="str">
        <f>IF(veri!M321="","",(veri!M321))</f>
        <v/>
      </c>
      <c r="R379" s="39" t="str">
        <f>IF(veri!N321="","",(veri!N321))</f>
        <v/>
      </c>
      <c r="S379" s="39" t="str">
        <f>IF(veri!O321="","",(veri!O321))</f>
        <v/>
      </c>
      <c r="T379" s="39" t="str">
        <f>IF(veri!P321="","",(veri!P321))</f>
        <v/>
      </c>
      <c r="U379" s="39" t="str">
        <f>IF(veri!Q321="","",(veri!Q321))</f>
        <v/>
      </c>
      <c r="V379" s="39" t="str">
        <f>IF(veri!R321="","",(veri!R321))</f>
        <v/>
      </c>
      <c r="W379" s="39" t="str">
        <f>IF(veri!S321="","",(veri!S321))</f>
        <v/>
      </c>
      <c r="X379" s="39" t="str">
        <f>IF(veri!T321="","",(veri!T321))</f>
        <v/>
      </c>
      <c r="Y379" s="39" t="str">
        <f>IF(veri!U321="","",(veri!U321))</f>
        <v/>
      </c>
      <c r="Z379" s="39" t="str">
        <f>IF(veri!V321="","",(veri!V321))</f>
        <v/>
      </c>
      <c r="AA379" s="39" t="str">
        <f>IF(veri!W321="","",(veri!W321))</f>
        <v/>
      </c>
      <c r="AB379" s="39" t="str">
        <f>IF(veri!X321="","",(veri!X321))</f>
        <v/>
      </c>
      <c r="AC379" s="39" t="str">
        <f>IF(veri!Y321="","",(veri!Y321))</f>
        <v/>
      </c>
      <c r="AD379" s="39" t="str">
        <f>IF(veri!Z321="","",(veri!Z321))</f>
        <v/>
      </c>
      <c r="AE379" s="42">
        <f>veri!AB321</f>
        <v>0</v>
      </c>
      <c r="AF379" s="43">
        <f>veri!AC321</f>
        <v>0</v>
      </c>
    </row>
    <row r="380" spans="6:32" x14ac:dyDescent="0.25">
      <c r="F380" s="38">
        <v>319</v>
      </c>
      <c r="G380" s="36" t="str">
        <f>IF(veri!C322="","",(veri!C322))</f>
        <v/>
      </c>
      <c r="H380" s="36" t="str">
        <f>IF(veri!D322="","",(veri!D322))</f>
        <v/>
      </c>
      <c r="I380" s="36" t="str">
        <f>IF(veri!E322="","",(veri!E322))</f>
        <v/>
      </c>
      <c r="J380" s="44" t="str">
        <f>IF(veri!F322="","",(veri!F322))</f>
        <v/>
      </c>
      <c r="K380" s="40" t="str">
        <f>IF(veri!G322="","",(veri!G322))</f>
        <v/>
      </c>
      <c r="L380" s="39" t="str">
        <f>IF(veri!H322="","",(veri!H322))</f>
        <v/>
      </c>
      <c r="M380" s="39" t="str">
        <f>IF(veri!I322="","",(veri!I322))</f>
        <v/>
      </c>
      <c r="N380" s="39" t="str">
        <f>IF(veri!J322="","",(veri!J322))</f>
        <v/>
      </c>
      <c r="O380" s="41" t="str">
        <f>IF(veri!K322="","",(veri!K322))</f>
        <v/>
      </c>
      <c r="P380" s="39" t="str">
        <f>IF(veri!L322="","",(veri!L322))</f>
        <v/>
      </c>
      <c r="Q380" s="39" t="str">
        <f>IF(veri!M322="","",(veri!M322))</f>
        <v/>
      </c>
      <c r="R380" s="39" t="str">
        <f>IF(veri!N322="","",(veri!N322))</f>
        <v/>
      </c>
      <c r="S380" s="39" t="str">
        <f>IF(veri!O322="","",(veri!O322))</f>
        <v/>
      </c>
      <c r="T380" s="39" t="str">
        <f>IF(veri!P322="","",(veri!P322))</f>
        <v/>
      </c>
      <c r="U380" s="39" t="str">
        <f>IF(veri!Q322="","",(veri!Q322))</f>
        <v/>
      </c>
      <c r="V380" s="39" t="str">
        <f>IF(veri!R322="","",(veri!R322))</f>
        <v/>
      </c>
      <c r="W380" s="39" t="str">
        <f>IF(veri!S322="","",(veri!S322))</f>
        <v/>
      </c>
      <c r="X380" s="39" t="str">
        <f>IF(veri!T322="","",(veri!T322))</f>
        <v/>
      </c>
      <c r="Y380" s="39" t="str">
        <f>IF(veri!U322="","",(veri!U322))</f>
        <v/>
      </c>
      <c r="Z380" s="39" t="str">
        <f>IF(veri!V322="","",(veri!V322))</f>
        <v/>
      </c>
      <c r="AA380" s="39" t="str">
        <f>IF(veri!W322="","",(veri!W322))</f>
        <v/>
      </c>
      <c r="AB380" s="39" t="str">
        <f>IF(veri!X322="","",(veri!X322))</f>
        <v/>
      </c>
      <c r="AC380" s="39" t="str">
        <f>IF(veri!Y322="","",(veri!Y322))</f>
        <v/>
      </c>
      <c r="AD380" s="39" t="str">
        <f>IF(veri!Z322="","",(veri!Z322))</f>
        <v/>
      </c>
      <c r="AE380" s="42">
        <f>veri!AB322</f>
        <v>0</v>
      </c>
      <c r="AF380" s="43">
        <f>veri!AC322</f>
        <v>0</v>
      </c>
    </row>
    <row r="381" spans="6:32" x14ac:dyDescent="0.25">
      <c r="F381" s="38">
        <v>320</v>
      </c>
      <c r="G381" s="36" t="str">
        <f>IF(veri!C323="","",(veri!C323))</f>
        <v/>
      </c>
      <c r="H381" s="36" t="str">
        <f>IF(veri!D323="","",(veri!D323))</f>
        <v/>
      </c>
      <c r="I381" s="36" t="str">
        <f>IF(veri!E323="","",(veri!E323))</f>
        <v/>
      </c>
      <c r="J381" s="44" t="str">
        <f>IF(veri!F323="","",(veri!F323))</f>
        <v/>
      </c>
      <c r="K381" s="40" t="str">
        <f>IF(veri!G323="","",(veri!G323))</f>
        <v/>
      </c>
      <c r="L381" s="39" t="str">
        <f>IF(veri!H323="","",(veri!H323))</f>
        <v/>
      </c>
      <c r="M381" s="39" t="str">
        <f>IF(veri!I323="","",(veri!I323))</f>
        <v/>
      </c>
      <c r="N381" s="39" t="str">
        <f>IF(veri!J323="","",(veri!J323))</f>
        <v/>
      </c>
      <c r="O381" s="41" t="str">
        <f>IF(veri!K323="","",(veri!K323))</f>
        <v/>
      </c>
      <c r="P381" s="39" t="str">
        <f>IF(veri!L323="","",(veri!L323))</f>
        <v/>
      </c>
      <c r="Q381" s="39" t="str">
        <f>IF(veri!M323="","",(veri!M323))</f>
        <v/>
      </c>
      <c r="R381" s="39" t="str">
        <f>IF(veri!N323="","",(veri!N323))</f>
        <v/>
      </c>
      <c r="S381" s="39" t="str">
        <f>IF(veri!O323="","",(veri!O323))</f>
        <v/>
      </c>
      <c r="T381" s="39" t="str">
        <f>IF(veri!P323="","",(veri!P323))</f>
        <v/>
      </c>
      <c r="U381" s="39" t="str">
        <f>IF(veri!Q323="","",(veri!Q323))</f>
        <v/>
      </c>
      <c r="V381" s="39" t="str">
        <f>IF(veri!R323="","",(veri!R323))</f>
        <v/>
      </c>
      <c r="W381" s="39" t="str">
        <f>IF(veri!S323="","",(veri!S323))</f>
        <v/>
      </c>
      <c r="X381" s="39" t="str">
        <f>IF(veri!T323="","",(veri!T323))</f>
        <v/>
      </c>
      <c r="Y381" s="39" t="str">
        <f>IF(veri!U323="","",(veri!U323))</f>
        <v/>
      </c>
      <c r="Z381" s="39" t="str">
        <f>IF(veri!V323="","",(veri!V323))</f>
        <v/>
      </c>
      <c r="AA381" s="39" t="str">
        <f>IF(veri!W323="","",(veri!W323))</f>
        <v/>
      </c>
      <c r="AB381" s="39" t="str">
        <f>IF(veri!X323="","",(veri!X323))</f>
        <v/>
      </c>
      <c r="AC381" s="39" t="str">
        <f>IF(veri!Y323="","",(veri!Y323))</f>
        <v/>
      </c>
      <c r="AD381" s="39" t="str">
        <f>IF(veri!Z323="","",(veri!Z323))</f>
        <v/>
      </c>
      <c r="AE381" s="42">
        <f>veri!AB323</f>
        <v>0</v>
      </c>
      <c r="AF381" s="43">
        <f>veri!AC323</f>
        <v>0</v>
      </c>
    </row>
    <row r="382" spans="6:32" x14ac:dyDescent="0.25">
      <c r="F382" s="38">
        <v>321</v>
      </c>
      <c r="G382" s="36" t="str">
        <f>IF(veri!C324="","",(veri!C324))</f>
        <v/>
      </c>
      <c r="H382" s="36" t="str">
        <f>IF(veri!D324="","",(veri!D324))</f>
        <v/>
      </c>
      <c r="I382" s="36" t="str">
        <f>IF(veri!E324="","",(veri!E324))</f>
        <v/>
      </c>
      <c r="J382" s="44" t="str">
        <f>IF(veri!F324="","",(veri!F324))</f>
        <v/>
      </c>
      <c r="K382" s="40" t="str">
        <f>IF(veri!G324="","",(veri!G324))</f>
        <v/>
      </c>
      <c r="L382" s="39" t="str">
        <f>IF(veri!H324="","",(veri!H324))</f>
        <v/>
      </c>
      <c r="M382" s="39" t="str">
        <f>IF(veri!I324="","",(veri!I324))</f>
        <v/>
      </c>
      <c r="N382" s="39" t="str">
        <f>IF(veri!J324="","",(veri!J324))</f>
        <v/>
      </c>
      <c r="O382" s="41" t="str">
        <f>IF(veri!K324="","",(veri!K324))</f>
        <v/>
      </c>
      <c r="P382" s="39" t="str">
        <f>IF(veri!L324="","",(veri!L324))</f>
        <v/>
      </c>
      <c r="Q382" s="39" t="str">
        <f>IF(veri!M324="","",(veri!M324))</f>
        <v/>
      </c>
      <c r="R382" s="39" t="str">
        <f>IF(veri!N324="","",(veri!N324))</f>
        <v/>
      </c>
      <c r="S382" s="39" t="str">
        <f>IF(veri!O324="","",(veri!O324))</f>
        <v/>
      </c>
      <c r="T382" s="39" t="str">
        <f>IF(veri!P324="","",(veri!P324))</f>
        <v/>
      </c>
      <c r="U382" s="39" t="str">
        <f>IF(veri!Q324="","",(veri!Q324))</f>
        <v/>
      </c>
      <c r="V382" s="39" t="str">
        <f>IF(veri!R324="","",(veri!R324))</f>
        <v/>
      </c>
      <c r="W382" s="39" t="str">
        <f>IF(veri!S324="","",(veri!S324))</f>
        <v/>
      </c>
      <c r="X382" s="39" t="str">
        <f>IF(veri!T324="","",(veri!T324))</f>
        <v/>
      </c>
      <c r="Y382" s="39" t="str">
        <f>IF(veri!U324="","",(veri!U324))</f>
        <v/>
      </c>
      <c r="Z382" s="39" t="str">
        <f>IF(veri!V324="","",(veri!V324))</f>
        <v/>
      </c>
      <c r="AA382" s="39" t="str">
        <f>IF(veri!W324="","",(veri!W324))</f>
        <v/>
      </c>
      <c r="AB382" s="39" t="str">
        <f>IF(veri!X324="","",(veri!X324))</f>
        <v/>
      </c>
      <c r="AC382" s="39" t="str">
        <f>IF(veri!Y324="","",(veri!Y324))</f>
        <v/>
      </c>
      <c r="AD382" s="39" t="str">
        <f>IF(veri!Z324="","",(veri!Z324))</f>
        <v/>
      </c>
      <c r="AE382" s="42">
        <f>veri!AB324</f>
        <v>0</v>
      </c>
      <c r="AF382" s="43">
        <f>veri!AC324</f>
        <v>0</v>
      </c>
    </row>
    <row r="383" spans="6:32" x14ac:dyDescent="0.25">
      <c r="F383" s="38">
        <v>322</v>
      </c>
      <c r="G383" s="36" t="str">
        <f>IF(veri!C325="","",(veri!C325))</f>
        <v/>
      </c>
      <c r="H383" s="36" t="str">
        <f>IF(veri!D325="","",(veri!D325))</f>
        <v/>
      </c>
      <c r="I383" s="36" t="str">
        <f>IF(veri!E325="","",(veri!E325))</f>
        <v/>
      </c>
      <c r="J383" s="44" t="str">
        <f>IF(veri!F325="","",(veri!F325))</f>
        <v/>
      </c>
      <c r="K383" s="40" t="str">
        <f>IF(veri!G325="","",(veri!G325))</f>
        <v/>
      </c>
      <c r="L383" s="39" t="str">
        <f>IF(veri!H325="","",(veri!H325))</f>
        <v/>
      </c>
      <c r="M383" s="39" t="str">
        <f>IF(veri!I325="","",(veri!I325))</f>
        <v/>
      </c>
      <c r="N383" s="39" t="str">
        <f>IF(veri!J325="","",(veri!J325))</f>
        <v/>
      </c>
      <c r="O383" s="41" t="str">
        <f>IF(veri!K325="","",(veri!K325))</f>
        <v/>
      </c>
      <c r="P383" s="39" t="str">
        <f>IF(veri!L325="","",(veri!L325))</f>
        <v/>
      </c>
      <c r="Q383" s="39" t="str">
        <f>IF(veri!M325="","",(veri!M325))</f>
        <v/>
      </c>
      <c r="R383" s="39" t="str">
        <f>IF(veri!N325="","",(veri!N325))</f>
        <v/>
      </c>
      <c r="S383" s="39" t="str">
        <f>IF(veri!O325="","",(veri!O325))</f>
        <v/>
      </c>
      <c r="T383" s="39" t="str">
        <f>IF(veri!P325="","",(veri!P325))</f>
        <v/>
      </c>
      <c r="U383" s="39" t="str">
        <f>IF(veri!Q325="","",(veri!Q325))</f>
        <v/>
      </c>
      <c r="V383" s="39" t="str">
        <f>IF(veri!R325="","",(veri!R325))</f>
        <v/>
      </c>
      <c r="W383" s="39" t="str">
        <f>IF(veri!S325="","",(veri!S325))</f>
        <v/>
      </c>
      <c r="X383" s="39" t="str">
        <f>IF(veri!T325="","",(veri!T325))</f>
        <v/>
      </c>
      <c r="Y383" s="39" t="str">
        <f>IF(veri!U325="","",(veri!U325))</f>
        <v/>
      </c>
      <c r="Z383" s="39" t="str">
        <f>IF(veri!V325="","",(veri!V325))</f>
        <v/>
      </c>
      <c r="AA383" s="39" t="str">
        <f>IF(veri!W325="","",(veri!W325))</f>
        <v/>
      </c>
      <c r="AB383" s="39" t="str">
        <f>IF(veri!X325="","",(veri!X325))</f>
        <v/>
      </c>
      <c r="AC383" s="39" t="str">
        <f>IF(veri!Y325="","",(veri!Y325))</f>
        <v/>
      </c>
      <c r="AD383" s="39" t="str">
        <f>IF(veri!Z325="","",(veri!Z325))</f>
        <v/>
      </c>
      <c r="AE383" s="42">
        <f>veri!AB325</f>
        <v>0</v>
      </c>
      <c r="AF383" s="43">
        <f>veri!AC325</f>
        <v>0</v>
      </c>
    </row>
    <row r="384" spans="6:32" x14ac:dyDescent="0.25">
      <c r="F384" s="38">
        <v>323</v>
      </c>
      <c r="G384" s="36" t="str">
        <f>IF(veri!C326="","",(veri!C326))</f>
        <v/>
      </c>
      <c r="H384" s="36" t="str">
        <f>IF(veri!D326="","",(veri!D326))</f>
        <v/>
      </c>
      <c r="I384" s="36" t="str">
        <f>IF(veri!E326="","",(veri!E326))</f>
        <v/>
      </c>
      <c r="J384" s="44" t="str">
        <f>IF(veri!F326="","",(veri!F326))</f>
        <v/>
      </c>
      <c r="K384" s="40" t="str">
        <f>IF(veri!G326="","",(veri!G326))</f>
        <v/>
      </c>
      <c r="L384" s="39" t="str">
        <f>IF(veri!H326="","",(veri!H326))</f>
        <v/>
      </c>
      <c r="M384" s="39" t="str">
        <f>IF(veri!I326="","",(veri!I326))</f>
        <v/>
      </c>
      <c r="N384" s="39" t="str">
        <f>IF(veri!J326="","",(veri!J326))</f>
        <v/>
      </c>
      <c r="O384" s="41" t="str">
        <f>IF(veri!K326="","",(veri!K326))</f>
        <v/>
      </c>
      <c r="P384" s="39" t="str">
        <f>IF(veri!L326="","",(veri!L326))</f>
        <v/>
      </c>
      <c r="Q384" s="39" t="str">
        <f>IF(veri!M326="","",(veri!M326))</f>
        <v/>
      </c>
      <c r="R384" s="39" t="str">
        <f>IF(veri!N326="","",(veri!N326))</f>
        <v/>
      </c>
      <c r="S384" s="39" t="str">
        <f>IF(veri!O326="","",(veri!O326))</f>
        <v/>
      </c>
      <c r="T384" s="39" t="str">
        <f>IF(veri!P326="","",(veri!P326))</f>
        <v/>
      </c>
      <c r="U384" s="39" t="str">
        <f>IF(veri!Q326="","",(veri!Q326))</f>
        <v/>
      </c>
      <c r="V384" s="39" t="str">
        <f>IF(veri!R326="","",(veri!R326))</f>
        <v/>
      </c>
      <c r="W384" s="39" t="str">
        <f>IF(veri!S326="","",(veri!S326))</f>
        <v/>
      </c>
      <c r="X384" s="39" t="str">
        <f>IF(veri!T326="","",(veri!T326))</f>
        <v/>
      </c>
      <c r="Y384" s="39" t="str">
        <f>IF(veri!U326="","",(veri!U326))</f>
        <v/>
      </c>
      <c r="Z384" s="39" t="str">
        <f>IF(veri!V326="","",(veri!V326))</f>
        <v/>
      </c>
      <c r="AA384" s="39" t="str">
        <f>IF(veri!W326="","",(veri!W326))</f>
        <v/>
      </c>
      <c r="AB384" s="39" t="str">
        <f>IF(veri!X326="","",(veri!X326))</f>
        <v/>
      </c>
      <c r="AC384" s="39" t="str">
        <f>IF(veri!Y326="","",(veri!Y326))</f>
        <v/>
      </c>
      <c r="AD384" s="39" t="str">
        <f>IF(veri!Z326="","",(veri!Z326))</f>
        <v/>
      </c>
      <c r="AE384" s="42">
        <f>veri!AB326</f>
        <v>0</v>
      </c>
      <c r="AF384" s="43">
        <f>veri!AC326</f>
        <v>0</v>
      </c>
    </row>
    <row r="385" spans="6:32" x14ac:dyDescent="0.25">
      <c r="F385" s="38">
        <v>324</v>
      </c>
      <c r="G385" s="36" t="str">
        <f>IF(veri!C327="","",(veri!C327))</f>
        <v/>
      </c>
      <c r="H385" s="36" t="str">
        <f>IF(veri!D327="","",(veri!D327))</f>
        <v/>
      </c>
      <c r="I385" s="36" t="str">
        <f>IF(veri!E327="","",(veri!E327))</f>
        <v/>
      </c>
      <c r="J385" s="44" t="str">
        <f>IF(veri!F327="","",(veri!F327))</f>
        <v/>
      </c>
      <c r="K385" s="40" t="str">
        <f>IF(veri!G327="","",(veri!G327))</f>
        <v/>
      </c>
      <c r="L385" s="39" t="str">
        <f>IF(veri!H327="","",(veri!H327))</f>
        <v/>
      </c>
      <c r="M385" s="39" t="str">
        <f>IF(veri!I327="","",(veri!I327))</f>
        <v/>
      </c>
      <c r="N385" s="39" t="str">
        <f>IF(veri!J327="","",(veri!J327))</f>
        <v/>
      </c>
      <c r="O385" s="41" t="str">
        <f>IF(veri!K327="","",(veri!K327))</f>
        <v/>
      </c>
      <c r="P385" s="39" t="str">
        <f>IF(veri!L327="","",(veri!L327))</f>
        <v/>
      </c>
      <c r="Q385" s="39" t="str">
        <f>IF(veri!M327="","",(veri!M327))</f>
        <v/>
      </c>
      <c r="R385" s="39" t="str">
        <f>IF(veri!N327="","",(veri!N327))</f>
        <v/>
      </c>
      <c r="S385" s="39" t="str">
        <f>IF(veri!O327="","",(veri!O327))</f>
        <v/>
      </c>
      <c r="T385" s="39" t="str">
        <f>IF(veri!P327="","",(veri!P327))</f>
        <v/>
      </c>
      <c r="U385" s="39" t="str">
        <f>IF(veri!Q327="","",(veri!Q327))</f>
        <v/>
      </c>
      <c r="V385" s="39" t="str">
        <f>IF(veri!R327="","",(veri!R327))</f>
        <v/>
      </c>
      <c r="W385" s="39" t="str">
        <f>IF(veri!S327="","",(veri!S327))</f>
        <v/>
      </c>
      <c r="X385" s="39" t="str">
        <f>IF(veri!T327="","",(veri!T327))</f>
        <v/>
      </c>
      <c r="Y385" s="39" t="str">
        <f>IF(veri!U327="","",(veri!U327))</f>
        <v/>
      </c>
      <c r="Z385" s="39" t="str">
        <f>IF(veri!V327="","",(veri!V327))</f>
        <v/>
      </c>
      <c r="AA385" s="39" t="str">
        <f>IF(veri!W327="","",(veri!W327))</f>
        <v/>
      </c>
      <c r="AB385" s="39" t="str">
        <f>IF(veri!X327="","",(veri!X327))</f>
        <v/>
      </c>
      <c r="AC385" s="39" t="str">
        <f>IF(veri!Y327="","",(veri!Y327))</f>
        <v/>
      </c>
      <c r="AD385" s="39" t="str">
        <f>IF(veri!Z327="","",(veri!Z327))</f>
        <v/>
      </c>
      <c r="AE385" s="42">
        <f>veri!AB327</f>
        <v>0</v>
      </c>
      <c r="AF385" s="43">
        <f>veri!AC327</f>
        <v>0</v>
      </c>
    </row>
    <row r="386" spans="6:32" x14ac:dyDescent="0.25">
      <c r="F386" s="38">
        <v>325</v>
      </c>
      <c r="G386" s="36" t="str">
        <f>IF(veri!C328="","",(veri!C328))</f>
        <v/>
      </c>
      <c r="H386" s="36" t="str">
        <f>IF(veri!D328="","",(veri!D328))</f>
        <v/>
      </c>
      <c r="I386" s="36" t="str">
        <f>IF(veri!E328="","",(veri!E328))</f>
        <v/>
      </c>
      <c r="J386" s="44" t="str">
        <f>IF(veri!F328="","",(veri!F328))</f>
        <v/>
      </c>
      <c r="K386" s="40" t="str">
        <f>IF(veri!G328="","",(veri!G328))</f>
        <v/>
      </c>
      <c r="L386" s="39" t="str">
        <f>IF(veri!H328="","",(veri!H328))</f>
        <v/>
      </c>
      <c r="M386" s="39" t="str">
        <f>IF(veri!I328="","",(veri!I328))</f>
        <v/>
      </c>
      <c r="N386" s="39" t="str">
        <f>IF(veri!J328="","",(veri!J328))</f>
        <v/>
      </c>
      <c r="O386" s="41" t="str">
        <f>IF(veri!K328="","",(veri!K328))</f>
        <v/>
      </c>
      <c r="P386" s="39" t="str">
        <f>IF(veri!L328="","",(veri!L328))</f>
        <v/>
      </c>
      <c r="Q386" s="39" t="str">
        <f>IF(veri!M328="","",(veri!M328))</f>
        <v/>
      </c>
      <c r="R386" s="39" t="str">
        <f>IF(veri!N328="","",(veri!N328))</f>
        <v/>
      </c>
      <c r="S386" s="39" t="str">
        <f>IF(veri!O328="","",(veri!O328))</f>
        <v/>
      </c>
      <c r="T386" s="39" t="str">
        <f>IF(veri!P328="","",(veri!P328))</f>
        <v/>
      </c>
      <c r="U386" s="39" t="str">
        <f>IF(veri!Q328="","",(veri!Q328))</f>
        <v/>
      </c>
      <c r="V386" s="39" t="str">
        <f>IF(veri!R328="","",(veri!R328))</f>
        <v/>
      </c>
      <c r="W386" s="39" t="str">
        <f>IF(veri!S328="","",(veri!S328))</f>
        <v/>
      </c>
      <c r="X386" s="39" t="str">
        <f>IF(veri!T328="","",(veri!T328))</f>
        <v/>
      </c>
      <c r="Y386" s="39" t="str">
        <f>IF(veri!U328="","",(veri!U328))</f>
        <v/>
      </c>
      <c r="Z386" s="39" t="str">
        <f>IF(veri!V328="","",(veri!V328))</f>
        <v/>
      </c>
      <c r="AA386" s="39" t="str">
        <f>IF(veri!W328="","",(veri!W328))</f>
        <v/>
      </c>
      <c r="AB386" s="39" t="str">
        <f>IF(veri!X328="","",(veri!X328))</f>
        <v/>
      </c>
      <c r="AC386" s="39" t="str">
        <f>IF(veri!Y328="","",(veri!Y328))</f>
        <v/>
      </c>
      <c r="AD386" s="39" t="str">
        <f>IF(veri!Z328="","",(veri!Z328))</f>
        <v/>
      </c>
      <c r="AE386" s="42">
        <f>veri!AB328</f>
        <v>0</v>
      </c>
      <c r="AF386" s="43">
        <f>veri!AC328</f>
        <v>0</v>
      </c>
    </row>
    <row r="387" spans="6:32" x14ac:dyDescent="0.25">
      <c r="F387" s="38">
        <v>326</v>
      </c>
      <c r="G387" s="36" t="str">
        <f>IF(veri!C329="","",(veri!C329))</f>
        <v/>
      </c>
      <c r="H387" s="36" t="str">
        <f>IF(veri!D329="","",(veri!D329))</f>
        <v/>
      </c>
      <c r="I387" s="36" t="str">
        <f>IF(veri!E329="","",(veri!E329))</f>
        <v/>
      </c>
      <c r="J387" s="44" t="str">
        <f>IF(veri!F329="","",(veri!F329))</f>
        <v/>
      </c>
      <c r="K387" s="40" t="str">
        <f>IF(veri!G329="","",(veri!G329))</f>
        <v/>
      </c>
      <c r="L387" s="39" t="str">
        <f>IF(veri!H329="","",(veri!H329))</f>
        <v/>
      </c>
      <c r="M387" s="39" t="str">
        <f>IF(veri!I329="","",(veri!I329))</f>
        <v/>
      </c>
      <c r="N387" s="39" t="str">
        <f>IF(veri!J329="","",(veri!J329))</f>
        <v/>
      </c>
      <c r="O387" s="41" t="str">
        <f>IF(veri!K329="","",(veri!K329))</f>
        <v/>
      </c>
      <c r="P387" s="39" t="str">
        <f>IF(veri!L329="","",(veri!L329))</f>
        <v/>
      </c>
      <c r="Q387" s="39" t="str">
        <f>IF(veri!M329="","",(veri!M329))</f>
        <v/>
      </c>
      <c r="R387" s="39" t="str">
        <f>IF(veri!N329="","",(veri!N329))</f>
        <v/>
      </c>
      <c r="S387" s="39" t="str">
        <f>IF(veri!O329="","",(veri!O329))</f>
        <v/>
      </c>
      <c r="T387" s="39" t="str">
        <f>IF(veri!P329="","",(veri!P329))</f>
        <v/>
      </c>
      <c r="U387" s="39" t="str">
        <f>IF(veri!Q329="","",(veri!Q329))</f>
        <v/>
      </c>
      <c r="V387" s="39" t="str">
        <f>IF(veri!R329="","",(veri!R329))</f>
        <v/>
      </c>
      <c r="W387" s="39" t="str">
        <f>IF(veri!S329="","",(veri!S329))</f>
        <v/>
      </c>
      <c r="X387" s="39" t="str">
        <f>IF(veri!T329="","",(veri!T329))</f>
        <v/>
      </c>
      <c r="Y387" s="39" t="str">
        <f>IF(veri!U329="","",(veri!U329))</f>
        <v/>
      </c>
      <c r="Z387" s="39" t="str">
        <f>IF(veri!V329="","",(veri!V329))</f>
        <v/>
      </c>
      <c r="AA387" s="39" t="str">
        <f>IF(veri!W329="","",(veri!W329))</f>
        <v/>
      </c>
      <c r="AB387" s="39" t="str">
        <f>IF(veri!X329="","",(veri!X329))</f>
        <v/>
      </c>
      <c r="AC387" s="39" t="str">
        <f>IF(veri!Y329="","",(veri!Y329))</f>
        <v/>
      </c>
      <c r="AD387" s="39" t="str">
        <f>IF(veri!Z329="","",(veri!Z329))</f>
        <v/>
      </c>
      <c r="AE387" s="42">
        <f>veri!AB329</f>
        <v>0</v>
      </c>
      <c r="AF387" s="43">
        <f>veri!AC329</f>
        <v>0</v>
      </c>
    </row>
    <row r="388" spans="6:32" x14ac:dyDescent="0.25">
      <c r="F388" s="38">
        <v>327</v>
      </c>
      <c r="G388" s="36" t="str">
        <f>IF(veri!C330="","",(veri!C330))</f>
        <v/>
      </c>
      <c r="H388" s="36" t="str">
        <f>IF(veri!D330="","",(veri!D330))</f>
        <v/>
      </c>
      <c r="I388" s="36" t="str">
        <f>IF(veri!E330="","",(veri!E330))</f>
        <v/>
      </c>
      <c r="J388" s="44" t="str">
        <f>IF(veri!F330="","",(veri!F330))</f>
        <v/>
      </c>
      <c r="K388" s="40" t="str">
        <f>IF(veri!G330="","",(veri!G330))</f>
        <v/>
      </c>
      <c r="L388" s="39" t="str">
        <f>IF(veri!H330="","",(veri!H330))</f>
        <v/>
      </c>
      <c r="M388" s="39" t="str">
        <f>IF(veri!I330="","",(veri!I330))</f>
        <v/>
      </c>
      <c r="N388" s="39" t="str">
        <f>IF(veri!J330="","",(veri!J330))</f>
        <v/>
      </c>
      <c r="O388" s="41" t="str">
        <f>IF(veri!K330="","",(veri!K330))</f>
        <v/>
      </c>
      <c r="P388" s="39" t="str">
        <f>IF(veri!L330="","",(veri!L330))</f>
        <v/>
      </c>
      <c r="Q388" s="39" t="str">
        <f>IF(veri!M330="","",(veri!M330))</f>
        <v/>
      </c>
      <c r="R388" s="39" t="str">
        <f>IF(veri!N330="","",(veri!N330))</f>
        <v/>
      </c>
      <c r="S388" s="39" t="str">
        <f>IF(veri!O330="","",(veri!O330))</f>
        <v/>
      </c>
      <c r="T388" s="39" t="str">
        <f>IF(veri!P330="","",(veri!P330))</f>
        <v/>
      </c>
      <c r="U388" s="39" t="str">
        <f>IF(veri!Q330="","",(veri!Q330))</f>
        <v/>
      </c>
      <c r="V388" s="39" t="str">
        <f>IF(veri!R330="","",(veri!R330))</f>
        <v/>
      </c>
      <c r="W388" s="39" t="str">
        <f>IF(veri!S330="","",(veri!S330))</f>
        <v/>
      </c>
      <c r="X388" s="39" t="str">
        <f>IF(veri!T330="","",(veri!T330))</f>
        <v/>
      </c>
      <c r="Y388" s="39" t="str">
        <f>IF(veri!U330="","",(veri!U330))</f>
        <v/>
      </c>
      <c r="Z388" s="39" t="str">
        <f>IF(veri!V330="","",(veri!V330))</f>
        <v/>
      </c>
      <c r="AA388" s="39" t="str">
        <f>IF(veri!W330="","",(veri!W330))</f>
        <v/>
      </c>
      <c r="AB388" s="39" t="str">
        <f>IF(veri!X330="","",(veri!X330))</f>
        <v/>
      </c>
      <c r="AC388" s="39" t="str">
        <f>IF(veri!Y330="","",(veri!Y330))</f>
        <v/>
      </c>
      <c r="AD388" s="39" t="str">
        <f>IF(veri!Z330="","",(veri!Z330))</f>
        <v/>
      </c>
      <c r="AE388" s="42">
        <f>veri!AB330</f>
        <v>0</v>
      </c>
      <c r="AF388" s="43">
        <f>veri!AC330</f>
        <v>0</v>
      </c>
    </row>
    <row r="389" spans="6:32" x14ac:dyDescent="0.25">
      <c r="F389" s="38">
        <v>328</v>
      </c>
      <c r="G389" s="36" t="str">
        <f>IF(veri!C331="","",(veri!C331))</f>
        <v/>
      </c>
      <c r="H389" s="36" t="str">
        <f>IF(veri!D331="","",(veri!D331))</f>
        <v/>
      </c>
      <c r="I389" s="36" t="str">
        <f>IF(veri!E331="","",(veri!E331))</f>
        <v/>
      </c>
      <c r="J389" s="44" t="str">
        <f>IF(veri!F331="","",(veri!F331))</f>
        <v/>
      </c>
      <c r="K389" s="40" t="str">
        <f>IF(veri!G331="","",(veri!G331))</f>
        <v/>
      </c>
      <c r="L389" s="39" t="str">
        <f>IF(veri!H331="","",(veri!H331))</f>
        <v/>
      </c>
      <c r="M389" s="39" t="str">
        <f>IF(veri!I331="","",(veri!I331))</f>
        <v/>
      </c>
      <c r="N389" s="39" t="str">
        <f>IF(veri!J331="","",(veri!J331))</f>
        <v/>
      </c>
      <c r="O389" s="41" t="str">
        <f>IF(veri!K331="","",(veri!K331))</f>
        <v/>
      </c>
      <c r="P389" s="39" t="str">
        <f>IF(veri!L331="","",(veri!L331))</f>
        <v/>
      </c>
      <c r="Q389" s="39" t="str">
        <f>IF(veri!M331="","",(veri!M331))</f>
        <v/>
      </c>
      <c r="R389" s="39" t="str">
        <f>IF(veri!N331="","",(veri!N331))</f>
        <v/>
      </c>
      <c r="S389" s="39" t="str">
        <f>IF(veri!O331="","",(veri!O331))</f>
        <v/>
      </c>
      <c r="T389" s="39" t="str">
        <f>IF(veri!P331="","",(veri!P331))</f>
        <v/>
      </c>
      <c r="U389" s="39" t="str">
        <f>IF(veri!Q331="","",(veri!Q331))</f>
        <v/>
      </c>
      <c r="V389" s="39" t="str">
        <f>IF(veri!R331="","",(veri!R331))</f>
        <v/>
      </c>
      <c r="W389" s="39" t="str">
        <f>IF(veri!S331="","",(veri!S331))</f>
        <v/>
      </c>
      <c r="X389" s="39" t="str">
        <f>IF(veri!T331="","",(veri!T331))</f>
        <v/>
      </c>
      <c r="Y389" s="39" t="str">
        <f>IF(veri!U331="","",(veri!U331))</f>
        <v/>
      </c>
      <c r="Z389" s="39" t="str">
        <f>IF(veri!V331="","",(veri!V331))</f>
        <v/>
      </c>
      <c r="AA389" s="39" t="str">
        <f>IF(veri!W331="","",(veri!W331))</f>
        <v/>
      </c>
      <c r="AB389" s="39" t="str">
        <f>IF(veri!X331="","",(veri!X331))</f>
        <v/>
      </c>
      <c r="AC389" s="39" t="str">
        <f>IF(veri!Y331="","",(veri!Y331))</f>
        <v/>
      </c>
      <c r="AD389" s="39" t="str">
        <f>IF(veri!Z331="","",(veri!Z331))</f>
        <v/>
      </c>
      <c r="AE389" s="42">
        <f>veri!AB331</f>
        <v>0</v>
      </c>
      <c r="AF389" s="43">
        <f>veri!AC331</f>
        <v>0</v>
      </c>
    </row>
    <row r="390" spans="6:32" x14ac:dyDescent="0.25">
      <c r="F390" s="38">
        <v>329</v>
      </c>
      <c r="G390" s="36" t="str">
        <f>IF(veri!C332="","",(veri!C332))</f>
        <v/>
      </c>
      <c r="H390" s="36" t="str">
        <f>IF(veri!D332="","",(veri!D332))</f>
        <v/>
      </c>
      <c r="I390" s="36" t="str">
        <f>IF(veri!E332="","",(veri!E332))</f>
        <v/>
      </c>
      <c r="J390" s="44" t="str">
        <f>IF(veri!F332="","",(veri!F332))</f>
        <v/>
      </c>
      <c r="K390" s="40" t="str">
        <f>IF(veri!G332="","",(veri!G332))</f>
        <v/>
      </c>
      <c r="L390" s="39" t="str">
        <f>IF(veri!H332="","",(veri!H332))</f>
        <v/>
      </c>
      <c r="M390" s="39" t="str">
        <f>IF(veri!I332="","",(veri!I332))</f>
        <v/>
      </c>
      <c r="N390" s="39" t="str">
        <f>IF(veri!J332="","",(veri!J332))</f>
        <v/>
      </c>
      <c r="O390" s="41" t="str">
        <f>IF(veri!K332="","",(veri!K332))</f>
        <v/>
      </c>
      <c r="P390" s="39" t="str">
        <f>IF(veri!L332="","",(veri!L332))</f>
        <v/>
      </c>
      <c r="Q390" s="39" t="str">
        <f>IF(veri!M332="","",(veri!M332))</f>
        <v/>
      </c>
      <c r="R390" s="39" t="str">
        <f>IF(veri!N332="","",(veri!N332))</f>
        <v/>
      </c>
      <c r="S390" s="39" t="str">
        <f>IF(veri!O332="","",(veri!O332))</f>
        <v/>
      </c>
      <c r="T390" s="39" t="str">
        <f>IF(veri!P332="","",(veri!P332))</f>
        <v/>
      </c>
      <c r="U390" s="39" t="str">
        <f>IF(veri!Q332="","",(veri!Q332))</f>
        <v/>
      </c>
      <c r="V390" s="39" t="str">
        <f>IF(veri!R332="","",(veri!R332))</f>
        <v/>
      </c>
      <c r="W390" s="39" t="str">
        <f>IF(veri!S332="","",(veri!S332))</f>
        <v/>
      </c>
      <c r="X390" s="39" t="str">
        <f>IF(veri!T332="","",(veri!T332))</f>
        <v/>
      </c>
      <c r="Y390" s="39" t="str">
        <f>IF(veri!U332="","",(veri!U332))</f>
        <v/>
      </c>
      <c r="Z390" s="39" t="str">
        <f>IF(veri!V332="","",(veri!V332))</f>
        <v/>
      </c>
      <c r="AA390" s="39" t="str">
        <f>IF(veri!W332="","",(veri!W332))</f>
        <v/>
      </c>
      <c r="AB390" s="39" t="str">
        <f>IF(veri!X332="","",(veri!X332))</f>
        <v/>
      </c>
      <c r="AC390" s="39" t="str">
        <f>IF(veri!Y332="","",(veri!Y332))</f>
        <v/>
      </c>
      <c r="AD390" s="39" t="str">
        <f>IF(veri!Z332="","",(veri!Z332))</f>
        <v/>
      </c>
      <c r="AE390" s="42">
        <f>veri!AB332</f>
        <v>0</v>
      </c>
      <c r="AF390" s="43">
        <f>veri!AC332</f>
        <v>0</v>
      </c>
    </row>
    <row r="391" spans="6:32" x14ac:dyDescent="0.25">
      <c r="F391" s="38">
        <v>330</v>
      </c>
      <c r="G391" s="36" t="str">
        <f>IF(veri!C333="","",(veri!C333))</f>
        <v/>
      </c>
      <c r="H391" s="36" t="str">
        <f>IF(veri!D333="","",(veri!D333))</f>
        <v/>
      </c>
      <c r="I391" s="36" t="str">
        <f>IF(veri!E333="","",(veri!E333))</f>
        <v/>
      </c>
      <c r="J391" s="44" t="str">
        <f>IF(veri!F333="","",(veri!F333))</f>
        <v/>
      </c>
      <c r="K391" s="40" t="str">
        <f>IF(veri!G333="","",(veri!G333))</f>
        <v/>
      </c>
      <c r="L391" s="39" t="str">
        <f>IF(veri!H333="","",(veri!H333))</f>
        <v/>
      </c>
      <c r="M391" s="39" t="str">
        <f>IF(veri!I333="","",(veri!I333))</f>
        <v/>
      </c>
      <c r="N391" s="39" t="str">
        <f>IF(veri!J333="","",(veri!J333))</f>
        <v/>
      </c>
      <c r="O391" s="41" t="str">
        <f>IF(veri!K333="","",(veri!K333))</f>
        <v/>
      </c>
      <c r="P391" s="39" t="str">
        <f>IF(veri!L333="","",(veri!L333))</f>
        <v/>
      </c>
      <c r="Q391" s="39" t="str">
        <f>IF(veri!M333="","",(veri!M333))</f>
        <v/>
      </c>
      <c r="R391" s="39" t="str">
        <f>IF(veri!N333="","",(veri!N333))</f>
        <v/>
      </c>
      <c r="S391" s="39" t="str">
        <f>IF(veri!O333="","",(veri!O333))</f>
        <v/>
      </c>
      <c r="T391" s="39" t="str">
        <f>IF(veri!P333="","",(veri!P333))</f>
        <v/>
      </c>
      <c r="U391" s="39" t="str">
        <f>IF(veri!Q333="","",(veri!Q333))</f>
        <v/>
      </c>
      <c r="V391" s="39" t="str">
        <f>IF(veri!R333="","",(veri!R333))</f>
        <v/>
      </c>
      <c r="W391" s="39" t="str">
        <f>IF(veri!S333="","",(veri!S333))</f>
        <v/>
      </c>
      <c r="X391" s="39" t="str">
        <f>IF(veri!T333="","",(veri!T333))</f>
        <v/>
      </c>
      <c r="Y391" s="39" t="str">
        <f>IF(veri!U333="","",(veri!U333))</f>
        <v/>
      </c>
      <c r="Z391" s="39" t="str">
        <f>IF(veri!V333="","",(veri!V333))</f>
        <v/>
      </c>
      <c r="AA391" s="39" t="str">
        <f>IF(veri!W333="","",(veri!W333))</f>
        <v/>
      </c>
      <c r="AB391" s="39" t="str">
        <f>IF(veri!X333="","",(veri!X333))</f>
        <v/>
      </c>
      <c r="AC391" s="39" t="str">
        <f>IF(veri!Y333="","",(veri!Y333))</f>
        <v/>
      </c>
      <c r="AD391" s="39" t="str">
        <f>IF(veri!Z333="","",(veri!Z333))</f>
        <v/>
      </c>
      <c r="AE391" s="42">
        <f>veri!AB333</f>
        <v>0</v>
      </c>
      <c r="AF391" s="43">
        <f>veri!AC333</f>
        <v>0</v>
      </c>
    </row>
    <row r="392" spans="6:32" x14ac:dyDescent="0.25">
      <c r="F392" s="38">
        <v>331</v>
      </c>
      <c r="G392" s="36" t="str">
        <f>IF(veri!C334="","",(veri!C334))</f>
        <v/>
      </c>
      <c r="H392" s="36" t="str">
        <f>IF(veri!D334="","",(veri!D334))</f>
        <v/>
      </c>
      <c r="I392" s="36" t="str">
        <f>IF(veri!E334="","",(veri!E334))</f>
        <v/>
      </c>
      <c r="J392" s="44" t="str">
        <f>IF(veri!F334="","",(veri!F334))</f>
        <v/>
      </c>
      <c r="K392" s="40" t="str">
        <f>IF(veri!G334="","",(veri!G334))</f>
        <v/>
      </c>
      <c r="L392" s="39" t="str">
        <f>IF(veri!H334="","",(veri!H334))</f>
        <v/>
      </c>
      <c r="M392" s="39" t="str">
        <f>IF(veri!I334="","",(veri!I334))</f>
        <v/>
      </c>
      <c r="N392" s="39" t="str">
        <f>IF(veri!J334="","",(veri!J334))</f>
        <v/>
      </c>
      <c r="O392" s="41" t="str">
        <f>IF(veri!K334="","",(veri!K334))</f>
        <v/>
      </c>
      <c r="P392" s="39" t="str">
        <f>IF(veri!L334="","",(veri!L334))</f>
        <v/>
      </c>
      <c r="Q392" s="39" t="str">
        <f>IF(veri!M334="","",(veri!M334))</f>
        <v/>
      </c>
      <c r="R392" s="39" t="str">
        <f>IF(veri!N334="","",(veri!N334))</f>
        <v/>
      </c>
      <c r="S392" s="39" t="str">
        <f>IF(veri!O334="","",(veri!O334))</f>
        <v/>
      </c>
      <c r="T392" s="39" t="str">
        <f>IF(veri!P334="","",(veri!P334))</f>
        <v/>
      </c>
      <c r="U392" s="39" t="str">
        <f>IF(veri!Q334="","",(veri!Q334))</f>
        <v/>
      </c>
      <c r="V392" s="39" t="str">
        <f>IF(veri!R334="","",(veri!R334))</f>
        <v/>
      </c>
      <c r="W392" s="39" t="str">
        <f>IF(veri!S334="","",(veri!S334))</f>
        <v/>
      </c>
      <c r="X392" s="39" t="str">
        <f>IF(veri!T334="","",(veri!T334))</f>
        <v/>
      </c>
      <c r="Y392" s="39" t="str">
        <f>IF(veri!U334="","",(veri!U334))</f>
        <v/>
      </c>
      <c r="Z392" s="39" t="str">
        <f>IF(veri!V334="","",(veri!V334))</f>
        <v/>
      </c>
      <c r="AA392" s="39" t="str">
        <f>IF(veri!W334="","",(veri!W334))</f>
        <v/>
      </c>
      <c r="AB392" s="39" t="str">
        <f>IF(veri!X334="","",(veri!X334))</f>
        <v/>
      </c>
      <c r="AC392" s="39" t="str">
        <f>IF(veri!Y334="","",(veri!Y334))</f>
        <v/>
      </c>
      <c r="AD392" s="39" t="str">
        <f>IF(veri!Z334="","",(veri!Z334))</f>
        <v/>
      </c>
      <c r="AE392" s="42">
        <f>veri!AB334</f>
        <v>0</v>
      </c>
      <c r="AF392" s="43">
        <f>veri!AC334</f>
        <v>0</v>
      </c>
    </row>
    <row r="393" spans="6:32" x14ac:dyDescent="0.25">
      <c r="F393" s="38">
        <v>332</v>
      </c>
      <c r="G393" s="36" t="str">
        <f>IF(veri!C335="","",(veri!C335))</f>
        <v/>
      </c>
      <c r="H393" s="36" t="str">
        <f>IF(veri!D335="","",(veri!D335))</f>
        <v/>
      </c>
      <c r="I393" s="36" t="str">
        <f>IF(veri!E335="","",(veri!E335))</f>
        <v/>
      </c>
      <c r="J393" s="44" t="str">
        <f>IF(veri!F335="","",(veri!F335))</f>
        <v/>
      </c>
      <c r="K393" s="40" t="str">
        <f>IF(veri!G335="","",(veri!G335))</f>
        <v/>
      </c>
      <c r="L393" s="39" t="str">
        <f>IF(veri!H335="","",(veri!H335))</f>
        <v/>
      </c>
      <c r="M393" s="39" t="str">
        <f>IF(veri!I335="","",(veri!I335))</f>
        <v/>
      </c>
      <c r="N393" s="39" t="str">
        <f>IF(veri!J335="","",(veri!J335))</f>
        <v/>
      </c>
      <c r="O393" s="41" t="str">
        <f>IF(veri!K335="","",(veri!K335))</f>
        <v/>
      </c>
      <c r="P393" s="39" t="str">
        <f>IF(veri!L335="","",(veri!L335))</f>
        <v/>
      </c>
      <c r="Q393" s="39" t="str">
        <f>IF(veri!M335="","",(veri!M335))</f>
        <v/>
      </c>
      <c r="R393" s="39" t="str">
        <f>IF(veri!N335="","",(veri!N335))</f>
        <v/>
      </c>
      <c r="S393" s="39" t="str">
        <f>IF(veri!O335="","",(veri!O335))</f>
        <v/>
      </c>
      <c r="T393" s="39" t="str">
        <f>IF(veri!P335="","",(veri!P335))</f>
        <v/>
      </c>
      <c r="U393" s="39" t="str">
        <f>IF(veri!Q335="","",(veri!Q335))</f>
        <v/>
      </c>
      <c r="V393" s="39" t="str">
        <f>IF(veri!R335="","",(veri!R335))</f>
        <v/>
      </c>
      <c r="W393" s="39" t="str">
        <f>IF(veri!S335="","",(veri!S335))</f>
        <v/>
      </c>
      <c r="X393" s="39" t="str">
        <f>IF(veri!T335="","",(veri!T335))</f>
        <v/>
      </c>
      <c r="Y393" s="39" t="str">
        <f>IF(veri!U335="","",(veri!U335))</f>
        <v/>
      </c>
      <c r="Z393" s="39" t="str">
        <f>IF(veri!V335="","",(veri!V335))</f>
        <v/>
      </c>
      <c r="AA393" s="39" t="str">
        <f>IF(veri!W335="","",(veri!W335))</f>
        <v/>
      </c>
      <c r="AB393" s="39" t="str">
        <f>IF(veri!X335="","",(veri!X335))</f>
        <v/>
      </c>
      <c r="AC393" s="39" t="str">
        <f>IF(veri!Y335="","",(veri!Y335))</f>
        <v/>
      </c>
      <c r="AD393" s="39" t="str">
        <f>IF(veri!Z335="","",(veri!Z335))</f>
        <v/>
      </c>
      <c r="AE393" s="42">
        <f>veri!AB335</f>
        <v>0</v>
      </c>
      <c r="AF393" s="43">
        <f>veri!AC335</f>
        <v>0</v>
      </c>
    </row>
    <row r="394" spans="6:32" x14ac:dyDescent="0.25">
      <c r="F394" s="38">
        <v>333</v>
      </c>
      <c r="G394" s="36" t="str">
        <f>IF(veri!C336="","",(veri!C336))</f>
        <v/>
      </c>
      <c r="H394" s="36" t="str">
        <f>IF(veri!D336="","",(veri!D336))</f>
        <v/>
      </c>
      <c r="I394" s="36" t="str">
        <f>IF(veri!E336="","",(veri!E336))</f>
        <v/>
      </c>
      <c r="J394" s="44" t="str">
        <f>IF(veri!F336="","",(veri!F336))</f>
        <v/>
      </c>
      <c r="K394" s="40" t="str">
        <f>IF(veri!G336="","",(veri!G336))</f>
        <v/>
      </c>
      <c r="L394" s="39" t="str">
        <f>IF(veri!H336="","",(veri!H336))</f>
        <v/>
      </c>
      <c r="M394" s="39" t="str">
        <f>IF(veri!I336="","",(veri!I336))</f>
        <v/>
      </c>
      <c r="N394" s="39" t="str">
        <f>IF(veri!J336="","",(veri!J336))</f>
        <v/>
      </c>
      <c r="O394" s="41" t="str">
        <f>IF(veri!K336="","",(veri!K336))</f>
        <v/>
      </c>
      <c r="P394" s="39" t="str">
        <f>IF(veri!L336="","",(veri!L336))</f>
        <v/>
      </c>
      <c r="Q394" s="39" t="str">
        <f>IF(veri!M336="","",(veri!M336))</f>
        <v/>
      </c>
      <c r="R394" s="39" t="str">
        <f>IF(veri!N336="","",(veri!N336))</f>
        <v/>
      </c>
      <c r="S394" s="39" t="str">
        <f>IF(veri!O336="","",(veri!O336))</f>
        <v/>
      </c>
      <c r="T394" s="39" t="str">
        <f>IF(veri!P336="","",(veri!P336))</f>
        <v/>
      </c>
      <c r="U394" s="39" t="str">
        <f>IF(veri!Q336="","",(veri!Q336))</f>
        <v/>
      </c>
      <c r="V394" s="39" t="str">
        <f>IF(veri!R336="","",(veri!R336))</f>
        <v/>
      </c>
      <c r="W394" s="39" t="str">
        <f>IF(veri!S336="","",(veri!S336))</f>
        <v/>
      </c>
      <c r="X394" s="39" t="str">
        <f>IF(veri!T336="","",(veri!T336))</f>
        <v/>
      </c>
      <c r="Y394" s="39" t="str">
        <f>IF(veri!U336="","",(veri!U336))</f>
        <v/>
      </c>
      <c r="Z394" s="39" t="str">
        <f>IF(veri!V336="","",(veri!V336))</f>
        <v/>
      </c>
      <c r="AA394" s="39" t="str">
        <f>IF(veri!W336="","",(veri!W336))</f>
        <v/>
      </c>
      <c r="AB394" s="39" t="str">
        <f>IF(veri!X336="","",(veri!X336))</f>
        <v/>
      </c>
      <c r="AC394" s="39" t="str">
        <f>IF(veri!Y336="","",(veri!Y336))</f>
        <v/>
      </c>
      <c r="AD394" s="39" t="str">
        <f>IF(veri!Z336="","",(veri!Z336))</f>
        <v/>
      </c>
      <c r="AE394" s="42">
        <f>veri!AB336</f>
        <v>0</v>
      </c>
      <c r="AF394" s="43">
        <f>veri!AC336</f>
        <v>0</v>
      </c>
    </row>
    <row r="395" spans="6:32" x14ac:dyDescent="0.25">
      <c r="F395" s="38">
        <v>334</v>
      </c>
      <c r="G395" s="36" t="str">
        <f>IF(veri!C337="","",(veri!C337))</f>
        <v/>
      </c>
      <c r="H395" s="36" t="str">
        <f>IF(veri!D337="","",(veri!D337))</f>
        <v/>
      </c>
      <c r="I395" s="36" t="str">
        <f>IF(veri!E337="","",(veri!E337))</f>
        <v/>
      </c>
      <c r="J395" s="44" t="str">
        <f>IF(veri!F337="","",(veri!F337))</f>
        <v/>
      </c>
      <c r="K395" s="40" t="str">
        <f>IF(veri!G337="","",(veri!G337))</f>
        <v/>
      </c>
      <c r="L395" s="39" t="str">
        <f>IF(veri!H337="","",(veri!H337))</f>
        <v/>
      </c>
      <c r="M395" s="39" t="str">
        <f>IF(veri!I337="","",(veri!I337))</f>
        <v/>
      </c>
      <c r="N395" s="39" t="str">
        <f>IF(veri!J337="","",(veri!J337))</f>
        <v/>
      </c>
      <c r="O395" s="41" t="str">
        <f>IF(veri!K337="","",(veri!K337))</f>
        <v/>
      </c>
      <c r="P395" s="39" t="str">
        <f>IF(veri!L337="","",(veri!L337))</f>
        <v/>
      </c>
      <c r="Q395" s="39" t="str">
        <f>IF(veri!M337="","",(veri!M337))</f>
        <v/>
      </c>
      <c r="R395" s="39" t="str">
        <f>IF(veri!N337="","",(veri!N337))</f>
        <v/>
      </c>
      <c r="S395" s="39" t="str">
        <f>IF(veri!O337="","",(veri!O337))</f>
        <v/>
      </c>
      <c r="T395" s="39" t="str">
        <f>IF(veri!P337="","",(veri!P337))</f>
        <v/>
      </c>
      <c r="U395" s="39" t="str">
        <f>IF(veri!Q337="","",(veri!Q337))</f>
        <v/>
      </c>
      <c r="V395" s="39" t="str">
        <f>IF(veri!R337="","",(veri!R337))</f>
        <v/>
      </c>
      <c r="W395" s="39" t="str">
        <f>IF(veri!S337="","",(veri!S337))</f>
        <v/>
      </c>
      <c r="X395" s="39" t="str">
        <f>IF(veri!T337="","",(veri!T337))</f>
        <v/>
      </c>
      <c r="Y395" s="39" t="str">
        <f>IF(veri!U337="","",(veri!U337))</f>
        <v/>
      </c>
      <c r="Z395" s="39" t="str">
        <f>IF(veri!V337="","",(veri!V337))</f>
        <v/>
      </c>
      <c r="AA395" s="39" t="str">
        <f>IF(veri!W337="","",(veri!W337))</f>
        <v/>
      </c>
      <c r="AB395" s="39" t="str">
        <f>IF(veri!X337="","",(veri!X337))</f>
        <v/>
      </c>
      <c r="AC395" s="39" t="str">
        <f>IF(veri!Y337="","",(veri!Y337))</f>
        <v/>
      </c>
      <c r="AD395" s="39" t="str">
        <f>IF(veri!Z337="","",(veri!Z337))</f>
        <v/>
      </c>
      <c r="AE395" s="42">
        <f>veri!AB337</f>
        <v>0</v>
      </c>
      <c r="AF395" s="43">
        <f>veri!AC337</f>
        <v>0</v>
      </c>
    </row>
    <row r="396" spans="6:32" x14ac:dyDescent="0.25">
      <c r="F396" s="38">
        <v>335</v>
      </c>
      <c r="G396" s="36" t="str">
        <f>IF(veri!C338="","",(veri!C338))</f>
        <v/>
      </c>
      <c r="H396" s="36" t="str">
        <f>IF(veri!D338="","",(veri!D338))</f>
        <v/>
      </c>
      <c r="I396" s="36" t="str">
        <f>IF(veri!E338="","",(veri!E338))</f>
        <v/>
      </c>
      <c r="J396" s="44" t="str">
        <f>IF(veri!F338="","",(veri!F338))</f>
        <v/>
      </c>
      <c r="K396" s="40" t="str">
        <f>IF(veri!G338="","",(veri!G338))</f>
        <v/>
      </c>
      <c r="L396" s="39" t="str">
        <f>IF(veri!H338="","",(veri!H338))</f>
        <v/>
      </c>
      <c r="M396" s="39" t="str">
        <f>IF(veri!I338="","",(veri!I338))</f>
        <v/>
      </c>
      <c r="N396" s="39" t="str">
        <f>IF(veri!J338="","",(veri!J338))</f>
        <v/>
      </c>
      <c r="O396" s="41" t="str">
        <f>IF(veri!K338="","",(veri!K338))</f>
        <v/>
      </c>
      <c r="P396" s="39" t="str">
        <f>IF(veri!L338="","",(veri!L338))</f>
        <v/>
      </c>
      <c r="Q396" s="39" t="str">
        <f>IF(veri!M338="","",(veri!M338))</f>
        <v/>
      </c>
      <c r="R396" s="39" t="str">
        <f>IF(veri!N338="","",(veri!N338))</f>
        <v/>
      </c>
      <c r="S396" s="39" t="str">
        <f>IF(veri!O338="","",(veri!O338))</f>
        <v/>
      </c>
      <c r="T396" s="39" t="str">
        <f>IF(veri!P338="","",(veri!P338))</f>
        <v/>
      </c>
      <c r="U396" s="39" t="str">
        <f>IF(veri!Q338="","",(veri!Q338))</f>
        <v/>
      </c>
      <c r="V396" s="39" t="str">
        <f>IF(veri!R338="","",(veri!R338))</f>
        <v/>
      </c>
      <c r="W396" s="39" t="str">
        <f>IF(veri!S338="","",(veri!S338))</f>
        <v/>
      </c>
      <c r="X396" s="39" t="str">
        <f>IF(veri!T338="","",(veri!T338))</f>
        <v/>
      </c>
      <c r="Y396" s="39" t="str">
        <f>IF(veri!U338="","",(veri!U338))</f>
        <v/>
      </c>
      <c r="Z396" s="39" t="str">
        <f>IF(veri!V338="","",(veri!V338))</f>
        <v/>
      </c>
      <c r="AA396" s="39" t="str">
        <f>IF(veri!W338="","",(veri!W338))</f>
        <v/>
      </c>
      <c r="AB396" s="39" t="str">
        <f>IF(veri!X338="","",(veri!X338))</f>
        <v/>
      </c>
      <c r="AC396" s="39" t="str">
        <f>IF(veri!Y338="","",(veri!Y338))</f>
        <v/>
      </c>
      <c r="AD396" s="39" t="str">
        <f>IF(veri!Z338="","",(veri!Z338))</f>
        <v/>
      </c>
      <c r="AE396" s="42">
        <f>veri!AB338</f>
        <v>0</v>
      </c>
      <c r="AF396" s="43">
        <f>veri!AC338</f>
        <v>0</v>
      </c>
    </row>
    <row r="397" spans="6:32" x14ac:dyDescent="0.25">
      <c r="F397" s="38">
        <v>336</v>
      </c>
      <c r="G397" s="36" t="str">
        <f>IF(veri!C339="","",(veri!C339))</f>
        <v/>
      </c>
      <c r="H397" s="36" t="str">
        <f>IF(veri!D339="","",(veri!D339))</f>
        <v/>
      </c>
      <c r="I397" s="36" t="str">
        <f>IF(veri!E339="","",(veri!E339))</f>
        <v/>
      </c>
      <c r="J397" s="44" t="str">
        <f>IF(veri!F339="","",(veri!F339))</f>
        <v/>
      </c>
      <c r="K397" s="40" t="str">
        <f>IF(veri!G339="","",(veri!G339))</f>
        <v/>
      </c>
      <c r="L397" s="39" t="str">
        <f>IF(veri!H339="","",(veri!H339))</f>
        <v/>
      </c>
      <c r="M397" s="39" t="str">
        <f>IF(veri!I339="","",(veri!I339))</f>
        <v/>
      </c>
      <c r="N397" s="39" t="str">
        <f>IF(veri!J339="","",(veri!J339))</f>
        <v/>
      </c>
      <c r="O397" s="41" t="str">
        <f>IF(veri!K339="","",(veri!K339))</f>
        <v/>
      </c>
      <c r="P397" s="39" t="str">
        <f>IF(veri!L339="","",(veri!L339))</f>
        <v/>
      </c>
      <c r="Q397" s="39" t="str">
        <f>IF(veri!M339="","",(veri!M339))</f>
        <v/>
      </c>
      <c r="R397" s="39" t="str">
        <f>IF(veri!N339="","",(veri!N339))</f>
        <v/>
      </c>
      <c r="S397" s="39" t="str">
        <f>IF(veri!O339="","",(veri!O339))</f>
        <v/>
      </c>
      <c r="T397" s="39" t="str">
        <f>IF(veri!P339="","",(veri!P339))</f>
        <v/>
      </c>
      <c r="U397" s="39" t="str">
        <f>IF(veri!Q339="","",(veri!Q339))</f>
        <v/>
      </c>
      <c r="V397" s="39" t="str">
        <f>IF(veri!R339="","",(veri!R339))</f>
        <v/>
      </c>
      <c r="W397" s="39" t="str">
        <f>IF(veri!S339="","",(veri!S339))</f>
        <v/>
      </c>
      <c r="X397" s="39" t="str">
        <f>IF(veri!T339="","",(veri!T339))</f>
        <v/>
      </c>
      <c r="Y397" s="39" t="str">
        <f>IF(veri!U339="","",(veri!U339))</f>
        <v/>
      </c>
      <c r="Z397" s="39" t="str">
        <f>IF(veri!V339="","",(veri!V339))</f>
        <v/>
      </c>
      <c r="AA397" s="39" t="str">
        <f>IF(veri!W339="","",(veri!W339))</f>
        <v/>
      </c>
      <c r="AB397" s="39" t="str">
        <f>IF(veri!X339="","",(veri!X339))</f>
        <v/>
      </c>
      <c r="AC397" s="39" t="str">
        <f>IF(veri!Y339="","",(veri!Y339))</f>
        <v/>
      </c>
      <c r="AD397" s="39" t="str">
        <f>IF(veri!Z339="","",(veri!Z339))</f>
        <v/>
      </c>
      <c r="AE397" s="42">
        <f>veri!AB339</f>
        <v>0</v>
      </c>
      <c r="AF397" s="43">
        <f>veri!AC339</f>
        <v>0</v>
      </c>
    </row>
    <row r="398" spans="6:32" x14ac:dyDescent="0.25">
      <c r="F398" s="38">
        <v>337</v>
      </c>
      <c r="G398" s="36" t="str">
        <f>IF(veri!C340="","",(veri!C340))</f>
        <v/>
      </c>
      <c r="H398" s="36" t="str">
        <f>IF(veri!D340="","",(veri!D340))</f>
        <v/>
      </c>
      <c r="I398" s="36" t="str">
        <f>IF(veri!E340="","",(veri!E340))</f>
        <v/>
      </c>
      <c r="J398" s="44" t="str">
        <f>IF(veri!F340="","",(veri!F340))</f>
        <v/>
      </c>
      <c r="K398" s="40" t="str">
        <f>IF(veri!G340="","",(veri!G340))</f>
        <v/>
      </c>
      <c r="L398" s="39" t="str">
        <f>IF(veri!H340="","",(veri!H340))</f>
        <v/>
      </c>
      <c r="M398" s="39" t="str">
        <f>IF(veri!I340="","",(veri!I340))</f>
        <v/>
      </c>
      <c r="N398" s="39" t="str">
        <f>IF(veri!J340="","",(veri!J340))</f>
        <v/>
      </c>
      <c r="O398" s="41" t="str">
        <f>IF(veri!K340="","",(veri!K340))</f>
        <v/>
      </c>
      <c r="P398" s="39" t="str">
        <f>IF(veri!L340="","",(veri!L340))</f>
        <v/>
      </c>
      <c r="Q398" s="39" t="str">
        <f>IF(veri!M340="","",(veri!M340))</f>
        <v/>
      </c>
      <c r="R398" s="39" t="str">
        <f>IF(veri!N340="","",(veri!N340))</f>
        <v/>
      </c>
      <c r="S398" s="39" t="str">
        <f>IF(veri!O340="","",(veri!O340))</f>
        <v/>
      </c>
      <c r="T398" s="39" t="str">
        <f>IF(veri!P340="","",(veri!P340))</f>
        <v/>
      </c>
      <c r="U398" s="39" t="str">
        <f>IF(veri!Q340="","",(veri!Q340))</f>
        <v/>
      </c>
      <c r="V398" s="39" t="str">
        <f>IF(veri!R340="","",(veri!R340))</f>
        <v/>
      </c>
      <c r="W398" s="39" t="str">
        <f>IF(veri!S340="","",(veri!S340))</f>
        <v/>
      </c>
      <c r="X398" s="39" t="str">
        <f>IF(veri!T340="","",(veri!T340))</f>
        <v/>
      </c>
      <c r="Y398" s="39" t="str">
        <f>IF(veri!U340="","",(veri!U340))</f>
        <v/>
      </c>
      <c r="Z398" s="39" t="str">
        <f>IF(veri!V340="","",(veri!V340))</f>
        <v/>
      </c>
      <c r="AA398" s="39" t="str">
        <f>IF(veri!W340="","",(veri!W340))</f>
        <v/>
      </c>
      <c r="AB398" s="39" t="str">
        <f>IF(veri!X340="","",(veri!X340))</f>
        <v/>
      </c>
      <c r="AC398" s="39" t="str">
        <f>IF(veri!Y340="","",(veri!Y340))</f>
        <v/>
      </c>
      <c r="AD398" s="39" t="str">
        <f>IF(veri!Z340="","",(veri!Z340))</f>
        <v/>
      </c>
      <c r="AE398" s="42">
        <f>veri!AB340</f>
        <v>0</v>
      </c>
      <c r="AF398" s="43">
        <f>veri!AC340</f>
        <v>0</v>
      </c>
    </row>
    <row r="399" spans="6:32" x14ac:dyDescent="0.25">
      <c r="F399" s="38">
        <v>338</v>
      </c>
      <c r="G399" s="36" t="str">
        <f>IF(veri!C341="","",(veri!C341))</f>
        <v/>
      </c>
      <c r="H399" s="36" t="str">
        <f>IF(veri!D341="","",(veri!D341))</f>
        <v/>
      </c>
      <c r="I399" s="36" t="str">
        <f>IF(veri!E341="","",(veri!E341))</f>
        <v/>
      </c>
      <c r="J399" s="44" t="str">
        <f>IF(veri!F341="","",(veri!F341))</f>
        <v/>
      </c>
      <c r="K399" s="40" t="str">
        <f>IF(veri!G341="","",(veri!G341))</f>
        <v/>
      </c>
      <c r="L399" s="39" t="str">
        <f>IF(veri!H341="","",(veri!H341))</f>
        <v/>
      </c>
      <c r="M399" s="39" t="str">
        <f>IF(veri!I341="","",(veri!I341))</f>
        <v/>
      </c>
      <c r="N399" s="39" t="str">
        <f>IF(veri!J341="","",(veri!J341))</f>
        <v/>
      </c>
      <c r="O399" s="41" t="str">
        <f>IF(veri!K341="","",(veri!K341))</f>
        <v/>
      </c>
      <c r="P399" s="39" t="str">
        <f>IF(veri!L341="","",(veri!L341))</f>
        <v/>
      </c>
      <c r="Q399" s="39" t="str">
        <f>IF(veri!M341="","",(veri!M341))</f>
        <v/>
      </c>
      <c r="R399" s="39" t="str">
        <f>IF(veri!N341="","",(veri!N341))</f>
        <v/>
      </c>
      <c r="S399" s="39" t="str">
        <f>IF(veri!O341="","",(veri!O341))</f>
        <v/>
      </c>
      <c r="T399" s="39" t="str">
        <f>IF(veri!P341="","",(veri!P341))</f>
        <v/>
      </c>
      <c r="U399" s="39" t="str">
        <f>IF(veri!Q341="","",(veri!Q341))</f>
        <v/>
      </c>
      <c r="V399" s="39" t="str">
        <f>IF(veri!R341="","",(veri!R341))</f>
        <v/>
      </c>
      <c r="W399" s="39" t="str">
        <f>IF(veri!S341="","",(veri!S341))</f>
        <v/>
      </c>
      <c r="X399" s="39" t="str">
        <f>IF(veri!T341="","",(veri!T341))</f>
        <v/>
      </c>
      <c r="Y399" s="39" t="str">
        <f>IF(veri!U341="","",(veri!U341))</f>
        <v/>
      </c>
      <c r="Z399" s="39" t="str">
        <f>IF(veri!V341="","",(veri!V341))</f>
        <v/>
      </c>
      <c r="AA399" s="39" t="str">
        <f>IF(veri!W341="","",(veri!W341))</f>
        <v/>
      </c>
      <c r="AB399" s="39" t="str">
        <f>IF(veri!X341="","",(veri!X341))</f>
        <v/>
      </c>
      <c r="AC399" s="39" t="str">
        <f>IF(veri!Y341="","",(veri!Y341))</f>
        <v/>
      </c>
      <c r="AD399" s="39" t="str">
        <f>IF(veri!Z341="","",(veri!Z341))</f>
        <v/>
      </c>
      <c r="AE399" s="42">
        <f>veri!AB341</f>
        <v>0</v>
      </c>
      <c r="AF399" s="43">
        <f>veri!AC341</f>
        <v>0</v>
      </c>
    </row>
    <row r="400" spans="6:32" x14ac:dyDescent="0.25">
      <c r="F400" s="38">
        <v>339</v>
      </c>
      <c r="G400" s="36" t="str">
        <f>IF(veri!C342="","",(veri!C342))</f>
        <v/>
      </c>
      <c r="H400" s="36" t="str">
        <f>IF(veri!D342="","",(veri!D342))</f>
        <v/>
      </c>
      <c r="I400" s="36" t="str">
        <f>IF(veri!E342="","",(veri!E342))</f>
        <v/>
      </c>
      <c r="J400" s="44" t="str">
        <f>IF(veri!F342="","",(veri!F342))</f>
        <v/>
      </c>
      <c r="K400" s="40" t="str">
        <f>IF(veri!G342="","",(veri!G342))</f>
        <v/>
      </c>
      <c r="L400" s="39" t="str">
        <f>IF(veri!H342="","",(veri!H342))</f>
        <v/>
      </c>
      <c r="M400" s="39" t="str">
        <f>IF(veri!I342="","",(veri!I342))</f>
        <v/>
      </c>
      <c r="N400" s="39" t="str">
        <f>IF(veri!J342="","",(veri!J342))</f>
        <v/>
      </c>
      <c r="O400" s="41" t="str">
        <f>IF(veri!K342="","",(veri!K342))</f>
        <v/>
      </c>
      <c r="P400" s="39" t="str">
        <f>IF(veri!L342="","",(veri!L342))</f>
        <v/>
      </c>
      <c r="Q400" s="39" t="str">
        <f>IF(veri!M342="","",(veri!M342))</f>
        <v/>
      </c>
      <c r="R400" s="39" t="str">
        <f>IF(veri!N342="","",(veri!N342))</f>
        <v/>
      </c>
      <c r="S400" s="39" t="str">
        <f>IF(veri!O342="","",(veri!O342))</f>
        <v/>
      </c>
      <c r="T400" s="39" t="str">
        <f>IF(veri!P342="","",(veri!P342))</f>
        <v/>
      </c>
      <c r="U400" s="39" t="str">
        <f>IF(veri!Q342="","",(veri!Q342))</f>
        <v/>
      </c>
      <c r="V400" s="39" t="str">
        <f>IF(veri!R342="","",(veri!R342))</f>
        <v/>
      </c>
      <c r="W400" s="39" t="str">
        <f>IF(veri!S342="","",(veri!S342))</f>
        <v/>
      </c>
      <c r="X400" s="39" t="str">
        <f>IF(veri!T342="","",(veri!T342))</f>
        <v/>
      </c>
      <c r="Y400" s="39" t="str">
        <f>IF(veri!U342="","",(veri!U342))</f>
        <v/>
      </c>
      <c r="Z400" s="39" t="str">
        <f>IF(veri!V342="","",(veri!V342))</f>
        <v/>
      </c>
      <c r="AA400" s="39" t="str">
        <f>IF(veri!W342="","",(veri!W342))</f>
        <v/>
      </c>
      <c r="AB400" s="39" t="str">
        <f>IF(veri!X342="","",(veri!X342))</f>
        <v/>
      </c>
      <c r="AC400" s="39" t="str">
        <f>IF(veri!Y342="","",(veri!Y342))</f>
        <v/>
      </c>
      <c r="AD400" s="39" t="str">
        <f>IF(veri!Z342="","",(veri!Z342))</f>
        <v/>
      </c>
      <c r="AE400" s="42">
        <f>veri!AB342</f>
        <v>0</v>
      </c>
      <c r="AF400" s="43">
        <f>veri!AC342</f>
        <v>0</v>
      </c>
    </row>
    <row r="401" spans="6:32" x14ac:dyDescent="0.25">
      <c r="F401" s="38">
        <v>340</v>
      </c>
      <c r="G401" s="36" t="str">
        <f>IF(veri!C343="","",(veri!C343))</f>
        <v/>
      </c>
      <c r="H401" s="36" t="str">
        <f>IF(veri!D343="","",(veri!D343))</f>
        <v/>
      </c>
      <c r="I401" s="36" t="str">
        <f>IF(veri!E343="","",(veri!E343))</f>
        <v/>
      </c>
      <c r="J401" s="44" t="str">
        <f>IF(veri!F343="","",(veri!F343))</f>
        <v/>
      </c>
      <c r="K401" s="40" t="str">
        <f>IF(veri!G343="","",(veri!G343))</f>
        <v/>
      </c>
      <c r="L401" s="39" t="str">
        <f>IF(veri!H343="","",(veri!H343))</f>
        <v/>
      </c>
      <c r="M401" s="39" t="str">
        <f>IF(veri!I343="","",(veri!I343))</f>
        <v/>
      </c>
      <c r="N401" s="39" t="str">
        <f>IF(veri!J343="","",(veri!J343))</f>
        <v/>
      </c>
      <c r="O401" s="41" t="str">
        <f>IF(veri!K343="","",(veri!K343))</f>
        <v/>
      </c>
      <c r="P401" s="39" t="str">
        <f>IF(veri!L343="","",(veri!L343))</f>
        <v/>
      </c>
      <c r="Q401" s="39" t="str">
        <f>IF(veri!M343="","",(veri!M343))</f>
        <v/>
      </c>
      <c r="R401" s="39" t="str">
        <f>IF(veri!N343="","",(veri!N343))</f>
        <v/>
      </c>
      <c r="S401" s="39" t="str">
        <f>IF(veri!O343="","",(veri!O343))</f>
        <v/>
      </c>
      <c r="T401" s="39" t="str">
        <f>IF(veri!P343="","",(veri!P343))</f>
        <v/>
      </c>
      <c r="U401" s="39" t="str">
        <f>IF(veri!Q343="","",(veri!Q343))</f>
        <v/>
      </c>
      <c r="V401" s="39" t="str">
        <f>IF(veri!R343="","",(veri!R343))</f>
        <v/>
      </c>
      <c r="W401" s="39" t="str">
        <f>IF(veri!S343="","",(veri!S343))</f>
        <v/>
      </c>
      <c r="X401" s="39" t="str">
        <f>IF(veri!T343="","",(veri!T343))</f>
        <v/>
      </c>
      <c r="Y401" s="39" t="str">
        <f>IF(veri!U343="","",(veri!U343))</f>
        <v/>
      </c>
      <c r="Z401" s="39" t="str">
        <f>IF(veri!V343="","",(veri!V343))</f>
        <v/>
      </c>
      <c r="AA401" s="39" t="str">
        <f>IF(veri!W343="","",(veri!W343))</f>
        <v/>
      </c>
      <c r="AB401" s="39" t="str">
        <f>IF(veri!X343="","",(veri!X343))</f>
        <v/>
      </c>
      <c r="AC401" s="39" t="str">
        <f>IF(veri!Y343="","",(veri!Y343))</f>
        <v/>
      </c>
      <c r="AD401" s="39" t="str">
        <f>IF(veri!Z343="","",(veri!Z343))</f>
        <v/>
      </c>
      <c r="AE401" s="42">
        <f>veri!AB343</f>
        <v>0</v>
      </c>
      <c r="AF401" s="43">
        <f>veri!AC343</f>
        <v>0</v>
      </c>
    </row>
    <row r="402" spans="6:32" x14ac:dyDescent="0.25">
      <c r="F402" s="38">
        <v>341</v>
      </c>
      <c r="G402" s="36" t="str">
        <f>IF(veri!C344="","",(veri!C344))</f>
        <v/>
      </c>
      <c r="H402" s="36" t="str">
        <f>IF(veri!D344="","",(veri!D344))</f>
        <v/>
      </c>
      <c r="I402" s="36" t="str">
        <f>IF(veri!E344="","",(veri!E344))</f>
        <v/>
      </c>
      <c r="J402" s="44" t="str">
        <f>IF(veri!F344="","",(veri!F344))</f>
        <v/>
      </c>
      <c r="K402" s="40" t="str">
        <f>IF(veri!G344="","",(veri!G344))</f>
        <v/>
      </c>
      <c r="L402" s="39" t="str">
        <f>IF(veri!H344="","",(veri!H344))</f>
        <v/>
      </c>
      <c r="M402" s="39" t="str">
        <f>IF(veri!I344="","",(veri!I344))</f>
        <v/>
      </c>
      <c r="N402" s="39" t="str">
        <f>IF(veri!J344="","",(veri!J344))</f>
        <v/>
      </c>
      <c r="O402" s="41" t="str">
        <f>IF(veri!K344="","",(veri!K344))</f>
        <v/>
      </c>
      <c r="P402" s="39" t="str">
        <f>IF(veri!L344="","",(veri!L344))</f>
        <v/>
      </c>
      <c r="Q402" s="39" t="str">
        <f>IF(veri!M344="","",(veri!M344))</f>
        <v/>
      </c>
      <c r="R402" s="39" t="str">
        <f>IF(veri!N344="","",(veri!N344))</f>
        <v/>
      </c>
      <c r="S402" s="39" t="str">
        <f>IF(veri!O344="","",(veri!O344))</f>
        <v/>
      </c>
      <c r="T402" s="39" t="str">
        <f>IF(veri!P344="","",(veri!P344))</f>
        <v/>
      </c>
      <c r="U402" s="39" t="str">
        <f>IF(veri!Q344="","",(veri!Q344))</f>
        <v/>
      </c>
      <c r="V402" s="39" t="str">
        <f>IF(veri!R344="","",(veri!R344))</f>
        <v/>
      </c>
      <c r="W402" s="39" t="str">
        <f>IF(veri!S344="","",(veri!S344))</f>
        <v/>
      </c>
      <c r="X402" s="39" t="str">
        <f>IF(veri!T344="","",(veri!T344))</f>
        <v/>
      </c>
      <c r="Y402" s="39" t="str">
        <f>IF(veri!U344="","",(veri!U344))</f>
        <v/>
      </c>
      <c r="Z402" s="39" t="str">
        <f>IF(veri!V344="","",(veri!V344))</f>
        <v/>
      </c>
      <c r="AA402" s="39" t="str">
        <f>IF(veri!W344="","",(veri!W344))</f>
        <v/>
      </c>
      <c r="AB402" s="39" t="str">
        <f>IF(veri!X344="","",(veri!X344))</f>
        <v/>
      </c>
      <c r="AC402" s="39" t="str">
        <f>IF(veri!Y344="","",(veri!Y344))</f>
        <v/>
      </c>
      <c r="AD402" s="39" t="str">
        <f>IF(veri!Z344="","",(veri!Z344))</f>
        <v/>
      </c>
      <c r="AE402" s="42">
        <f>veri!AB344</f>
        <v>0</v>
      </c>
      <c r="AF402" s="43">
        <f>veri!AC344</f>
        <v>0</v>
      </c>
    </row>
    <row r="403" spans="6:32" x14ac:dyDescent="0.25">
      <c r="F403" s="38">
        <v>342</v>
      </c>
      <c r="G403" s="36" t="str">
        <f>IF(veri!C345="","",(veri!C345))</f>
        <v/>
      </c>
      <c r="H403" s="36" t="str">
        <f>IF(veri!D345="","",(veri!D345))</f>
        <v/>
      </c>
      <c r="I403" s="36" t="str">
        <f>IF(veri!E345="","",(veri!E345))</f>
        <v/>
      </c>
      <c r="J403" s="44" t="str">
        <f>IF(veri!F345="","",(veri!F345))</f>
        <v/>
      </c>
      <c r="K403" s="40" t="str">
        <f>IF(veri!G345="","",(veri!G345))</f>
        <v/>
      </c>
      <c r="L403" s="39" t="str">
        <f>IF(veri!H345="","",(veri!H345))</f>
        <v/>
      </c>
      <c r="M403" s="39" t="str">
        <f>IF(veri!I345="","",(veri!I345))</f>
        <v/>
      </c>
      <c r="N403" s="39" t="str">
        <f>IF(veri!J345="","",(veri!J345))</f>
        <v/>
      </c>
      <c r="O403" s="41" t="str">
        <f>IF(veri!K345="","",(veri!K345))</f>
        <v/>
      </c>
      <c r="P403" s="39" t="str">
        <f>IF(veri!L345="","",(veri!L345))</f>
        <v/>
      </c>
      <c r="Q403" s="39" t="str">
        <f>IF(veri!M345="","",(veri!M345))</f>
        <v/>
      </c>
      <c r="R403" s="39" t="str">
        <f>IF(veri!N345="","",(veri!N345))</f>
        <v/>
      </c>
      <c r="S403" s="39" t="str">
        <f>IF(veri!O345="","",(veri!O345))</f>
        <v/>
      </c>
      <c r="T403" s="39" t="str">
        <f>IF(veri!P345="","",(veri!P345))</f>
        <v/>
      </c>
      <c r="U403" s="39" t="str">
        <f>IF(veri!Q345="","",(veri!Q345))</f>
        <v/>
      </c>
      <c r="V403" s="39" t="str">
        <f>IF(veri!R345="","",(veri!R345))</f>
        <v/>
      </c>
      <c r="W403" s="39" t="str">
        <f>IF(veri!S345="","",(veri!S345))</f>
        <v/>
      </c>
      <c r="X403" s="39" t="str">
        <f>IF(veri!T345="","",(veri!T345))</f>
        <v/>
      </c>
      <c r="Y403" s="39" t="str">
        <f>IF(veri!U345="","",(veri!U345))</f>
        <v/>
      </c>
      <c r="Z403" s="39" t="str">
        <f>IF(veri!V345="","",(veri!V345))</f>
        <v/>
      </c>
      <c r="AA403" s="39" t="str">
        <f>IF(veri!W345="","",(veri!W345))</f>
        <v/>
      </c>
      <c r="AB403" s="39" t="str">
        <f>IF(veri!X345="","",(veri!X345))</f>
        <v/>
      </c>
      <c r="AC403" s="39" t="str">
        <f>IF(veri!Y345="","",(veri!Y345))</f>
        <v/>
      </c>
      <c r="AD403" s="39" t="str">
        <f>IF(veri!Z345="","",(veri!Z345))</f>
        <v/>
      </c>
      <c r="AE403" s="42">
        <f>veri!AB345</f>
        <v>0</v>
      </c>
      <c r="AF403" s="43">
        <f>veri!AC345</f>
        <v>0</v>
      </c>
    </row>
    <row r="404" spans="6:32" x14ac:dyDescent="0.25">
      <c r="F404" s="38">
        <v>343</v>
      </c>
      <c r="G404" s="36" t="str">
        <f>IF(veri!C346="","",(veri!C346))</f>
        <v/>
      </c>
      <c r="H404" s="36" t="str">
        <f>IF(veri!D346="","",(veri!D346))</f>
        <v/>
      </c>
      <c r="I404" s="36" t="str">
        <f>IF(veri!E346="","",(veri!E346))</f>
        <v/>
      </c>
      <c r="J404" s="44" t="str">
        <f>IF(veri!F346="","",(veri!F346))</f>
        <v/>
      </c>
      <c r="K404" s="40" t="str">
        <f>IF(veri!G346="","",(veri!G346))</f>
        <v/>
      </c>
      <c r="L404" s="39" t="str">
        <f>IF(veri!H346="","",(veri!H346))</f>
        <v/>
      </c>
      <c r="M404" s="39" t="str">
        <f>IF(veri!I346="","",(veri!I346))</f>
        <v/>
      </c>
      <c r="N404" s="39" t="str">
        <f>IF(veri!J346="","",(veri!J346))</f>
        <v/>
      </c>
      <c r="O404" s="41" t="str">
        <f>IF(veri!K346="","",(veri!K346))</f>
        <v/>
      </c>
      <c r="P404" s="39" t="str">
        <f>IF(veri!L346="","",(veri!L346))</f>
        <v/>
      </c>
      <c r="Q404" s="39" t="str">
        <f>IF(veri!M346="","",(veri!M346))</f>
        <v/>
      </c>
      <c r="R404" s="39" t="str">
        <f>IF(veri!N346="","",(veri!N346))</f>
        <v/>
      </c>
      <c r="S404" s="39" t="str">
        <f>IF(veri!O346="","",(veri!O346))</f>
        <v/>
      </c>
      <c r="T404" s="39" t="str">
        <f>IF(veri!P346="","",(veri!P346))</f>
        <v/>
      </c>
      <c r="U404" s="39" t="str">
        <f>IF(veri!Q346="","",(veri!Q346))</f>
        <v/>
      </c>
      <c r="V404" s="39" t="str">
        <f>IF(veri!R346="","",(veri!R346))</f>
        <v/>
      </c>
      <c r="W404" s="39" t="str">
        <f>IF(veri!S346="","",(veri!S346))</f>
        <v/>
      </c>
      <c r="X404" s="39" t="str">
        <f>IF(veri!T346="","",(veri!T346))</f>
        <v/>
      </c>
      <c r="Y404" s="39" t="str">
        <f>IF(veri!U346="","",(veri!U346))</f>
        <v/>
      </c>
      <c r="Z404" s="39" t="str">
        <f>IF(veri!V346="","",(veri!V346))</f>
        <v/>
      </c>
      <c r="AA404" s="39" t="str">
        <f>IF(veri!W346="","",(veri!W346))</f>
        <v/>
      </c>
      <c r="AB404" s="39" t="str">
        <f>IF(veri!X346="","",(veri!X346))</f>
        <v/>
      </c>
      <c r="AC404" s="39" t="str">
        <f>IF(veri!Y346="","",(veri!Y346))</f>
        <v/>
      </c>
      <c r="AD404" s="39" t="str">
        <f>IF(veri!Z346="","",(veri!Z346))</f>
        <v/>
      </c>
      <c r="AE404" s="42">
        <f>veri!AB346</f>
        <v>0</v>
      </c>
      <c r="AF404" s="43">
        <f>veri!AC346</f>
        <v>0</v>
      </c>
    </row>
    <row r="405" spans="6:32" x14ac:dyDescent="0.25">
      <c r="F405" s="38">
        <v>344</v>
      </c>
      <c r="G405" s="36" t="str">
        <f>IF(veri!C347="","",(veri!C347))</f>
        <v/>
      </c>
      <c r="H405" s="36" t="str">
        <f>IF(veri!D347="","",(veri!D347))</f>
        <v/>
      </c>
      <c r="I405" s="36" t="str">
        <f>IF(veri!E347="","",(veri!E347))</f>
        <v/>
      </c>
      <c r="J405" s="44" t="str">
        <f>IF(veri!F347="","",(veri!F347))</f>
        <v/>
      </c>
      <c r="K405" s="40" t="str">
        <f>IF(veri!G347="","",(veri!G347))</f>
        <v/>
      </c>
      <c r="L405" s="39" t="str">
        <f>IF(veri!H347="","",(veri!H347))</f>
        <v/>
      </c>
      <c r="M405" s="39" t="str">
        <f>IF(veri!I347="","",(veri!I347))</f>
        <v/>
      </c>
      <c r="N405" s="39" t="str">
        <f>IF(veri!J347="","",(veri!J347))</f>
        <v/>
      </c>
      <c r="O405" s="41" t="str">
        <f>IF(veri!K347="","",(veri!K347))</f>
        <v/>
      </c>
      <c r="P405" s="39" t="str">
        <f>IF(veri!L347="","",(veri!L347))</f>
        <v/>
      </c>
      <c r="Q405" s="39" t="str">
        <f>IF(veri!M347="","",(veri!M347))</f>
        <v/>
      </c>
      <c r="R405" s="39" t="str">
        <f>IF(veri!N347="","",(veri!N347))</f>
        <v/>
      </c>
      <c r="S405" s="39" t="str">
        <f>IF(veri!O347="","",(veri!O347))</f>
        <v/>
      </c>
      <c r="T405" s="39" t="str">
        <f>IF(veri!P347="","",(veri!P347))</f>
        <v/>
      </c>
      <c r="U405" s="39" t="str">
        <f>IF(veri!Q347="","",(veri!Q347))</f>
        <v/>
      </c>
      <c r="V405" s="39" t="str">
        <f>IF(veri!R347="","",(veri!R347))</f>
        <v/>
      </c>
      <c r="W405" s="39" t="str">
        <f>IF(veri!S347="","",(veri!S347))</f>
        <v/>
      </c>
      <c r="X405" s="39" t="str">
        <f>IF(veri!T347="","",(veri!T347))</f>
        <v/>
      </c>
      <c r="Y405" s="39" t="str">
        <f>IF(veri!U347="","",(veri!U347))</f>
        <v/>
      </c>
      <c r="Z405" s="39" t="str">
        <f>IF(veri!V347="","",(veri!V347))</f>
        <v/>
      </c>
      <c r="AA405" s="39" t="str">
        <f>IF(veri!W347="","",(veri!W347))</f>
        <v/>
      </c>
      <c r="AB405" s="39" t="str">
        <f>IF(veri!X347="","",(veri!X347))</f>
        <v/>
      </c>
      <c r="AC405" s="39" t="str">
        <f>IF(veri!Y347="","",(veri!Y347))</f>
        <v/>
      </c>
      <c r="AD405" s="39" t="str">
        <f>IF(veri!Z347="","",(veri!Z347))</f>
        <v/>
      </c>
      <c r="AE405" s="42">
        <f>veri!AB347</f>
        <v>0</v>
      </c>
      <c r="AF405" s="43">
        <f>veri!AC347</f>
        <v>0</v>
      </c>
    </row>
    <row r="406" spans="6:32" x14ac:dyDescent="0.25">
      <c r="F406" s="38">
        <v>345</v>
      </c>
      <c r="G406" s="36" t="str">
        <f>IF(veri!C348="","",(veri!C348))</f>
        <v/>
      </c>
      <c r="H406" s="36" t="str">
        <f>IF(veri!D348="","",(veri!D348))</f>
        <v/>
      </c>
      <c r="I406" s="36" t="str">
        <f>IF(veri!E348="","",(veri!E348))</f>
        <v/>
      </c>
      <c r="J406" s="44" t="str">
        <f>IF(veri!F348="","",(veri!F348))</f>
        <v/>
      </c>
      <c r="K406" s="40" t="str">
        <f>IF(veri!G348="","",(veri!G348))</f>
        <v/>
      </c>
      <c r="L406" s="39" t="str">
        <f>IF(veri!H348="","",(veri!H348))</f>
        <v/>
      </c>
      <c r="M406" s="39" t="str">
        <f>IF(veri!I348="","",(veri!I348))</f>
        <v/>
      </c>
      <c r="N406" s="39" t="str">
        <f>IF(veri!J348="","",(veri!J348))</f>
        <v/>
      </c>
      <c r="O406" s="41" t="str">
        <f>IF(veri!K348="","",(veri!K348))</f>
        <v/>
      </c>
      <c r="P406" s="39" t="str">
        <f>IF(veri!L348="","",(veri!L348))</f>
        <v/>
      </c>
      <c r="Q406" s="39" t="str">
        <f>IF(veri!M348="","",(veri!M348))</f>
        <v/>
      </c>
      <c r="R406" s="39" t="str">
        <f>IF(veri!N348="","",(veri!N348))</f>
        <v/>
      </c>
      <c r="S406" s="39" t="str">
        <f>IF(veri!O348="","",(veri!O348))</f>
        <v/>
      </c>
      <c r="T406" s="39" t="str">
        <f>IF(veri!P348="","",(veri!P348))</f>
        <v/>
      </c>
      <c r="U406" s="39" t="str">
        <f>IF(veri!Q348="","",(veri!Q348))</f>
        <v/>
      </c>
      <c r="V406" s="39" t="str">
        <f>IF(veri!R348="","",(veri!R348))</f>
        <v/>
      </c>
      <c r="W406" s="39" t="str">
        <f>IF(veri!S348="","",(veri!S348))</f>
        <v/>
      </c>
      <c r="X406" s="39" t="str">
        <f>IF(veri!T348="","",(veri!T348))</f>
        <v/>
      </c>
      <c r="Y406" s="39" t="str">
        <f>IF(veri!U348="","",(veri!U348))</f>
        <v/>
      </c>
      <c r="Z406" s="39" t="str">
        <f>IF(veri!V348="","",(veri!V348))</f>
        <v/>
      </c>
      <c r="AA406" s="39" t="str">
        <f>IF(veri!W348="","",(veri!W348))</f>
        <v/>
      </c>
      <c r="AB406" s="39" t="str">
        <f>IF(veri!X348="","",(veri!X348))</f>
        <v/>
      </c>
      <c r="AC406" s="39" t="str">
        <f>IF(veri!Y348="","",(veri!Y348))</f>
        <v/>
      </c>
      <c r="AD406" s="39" t="str">
        <f>IF(veri!Z348="","",(veri!Z348))</f>
        <v/>
      </c>
      <c r="AE406" s="42">
        <f>veri!AB348</f>
        <v>0</v>
      </c>
      <c r="AF406" s="43">
        <f>veri!AC348</f>
        <v>0</v>
      </c>
    </row>
    <row r="407" spans="6:32" x14ac:dyDescent="0.25">
      <c r="F407" s="38">
        <v>346</v>
      </c>
      <c r="G407" s="36" t="str">
        <f>IF(veri!C349="","",(veri!C349))</f>
        <v/>
      </c>
      <c r="H407" s="36" t="str">
        <f>IF(veri!D349="","",(veri!D349))</f>
        <v/>
      </c>
      <c r="I407" s="36" t="str">
        <f>IF(veri!E349="","",(veri!E349))</f>
        <v/>
      </c>
      <c r="J407" s="44" t="str">
        <f>IF(veri!F349="","",(veri!F349))</f>
        <v/>
      </c>
      <c r="K407" s="40" t="str">
        <f>IF(veri!G349="","",(veri!G349))</f>
        <v/>
      </c>
      <c r="L407" s="39" t="str">
        <f>IF(veri!H349="","",(veri!H349))</f>
        <v/>
      </c>
      <c r="M407" s="39" t="str">
        <f>IF(veri!I349="","",(veri!I349))</f>
        <v/>
      </c>
      <c r="N407" s="39" t="str">
        <f>IF(veri!J349="","",(veri!J349))</f>
        <v/>
      </c>
      <c r="O407" s="41" t="str">
        <f>IF(veri!K349="","",(veri!K349))</f>
        <v/>
      </c>
      <c r="P407" s="39" t="str">
        <f>IF(veri!L349="","",(veri!L349))</f>
        <v/>
      </c>
      <c r="Q407" s="39" t="str">
        <f>IF(veri!M349="","",(veri!M349))</f>
        <v/>
      </c>
      <c r="R407" s="39" t="str">
        <f>IF(veri!N349="","",(veri!N349))</f>
        <v/>
      </c>
      <c r="S407" s="39" t="str">
        <f>IF(veri!O349="","",(veri!O349))</f>
        <v/>
      </c>
      <c r="T407" s="39" t="str">
        <f>IF(veri!P349="","",(veri!P349))</f>
        <v/>
      </c>
      <c r="U407" s="39" t="str">
        <f>IF(veri!Q349="","",(veri!Q349))</f>
        <v/>
      </c>
      <c r="V407" s="39" t="str">
        <f>IF(veri!R349="","",(veri!R349))</f>
        <v/>
      </c>
      <c r="W407" s="39" t="str">
        <f>IF(veri!S349="","",(veri!S349))</f>
        <v/>
      </c>
      <c r="X407" s="39" t="str">
        <f>IF(veri!T349="","",(veri!T349))</f>
        <v/>
      </c>
      <c r="Y407" s="39" t="str">
        <f>IF(veri!U349="","",(veri!U349))</f>
        <v/>
      </c>
      <c r="Z407" s="39" t="str">
        <f>IF(veri!V349="","",(veri!V349))</f>
        <v/>
      </c>
      <c r="AA407" s="39" t="str">
        <f>IF(veri!W349="","",(veri!W349))</f>
        <v/>
      </c>
      <c r="AB407" s="39" t="str">
        <f>IF(veri!X349="","",(veri!X349))</f>
        <v/>
      </c>
      <c r="AC407" s="39" t="str">
        <f>IF(veri!Y349="","",(veri!Y349))</f>
        <v/>
      </c>
      <c r="AD407" s="39" t="str">
        <f>IF(veri!Z349="","",(veri!Z349))</f>
        <v/>
      </c>
      <c r="AE407" s="42">
        <f>veri!AB349</f>
        <v>0</v>
      </c>
      <c r="AF407" s="43">
        <f>veri!AC349</f>
        <v>0</v>
      </c>
    </row>
    <row r="408" spans="6:32" x14ac:dyDescent="0.25">
      <c r="F408" s="38">
        <v>347</v>
      </c>
      <c r="G408" s="36" t="str">
        <f>IF(veri!C350="","",(veri!C350))</f>
        <v/>
      </c>
      <c r="H408" s="36" t="str">
        <f>IF(veri!D350="","",(veri!D350))</f>
        <v/>
      </c>
      <c r="I408" s="36" t="str">
        <f>IF(veri!E350="","",(veri!E350))</f>
        <v/>
      </c>
      <c r="J408" s="44" t="str">
        <f>IF(veri!F350="","",(veri!F350))</f>
        <v/>
      </c>
      <c r="K408" s="40" t="str">
        <f>IF(veri!G350="","",(veri!G350))</f>
        <v/>
      </c>
      <c r="L408" s="39" t="str">
        <f>IF(veri!H350="","",(veri!H350))</f>
        <v/>
      </c>
      <c r="M408" s="39" t="str">
        <f>IF(veri!I350="","",(veri!I350))</f>
        <v/>
      </c>
      <c r="N408" s="39" t="str">
        <f>IF(veri!J350="","",(veri!J350))</f>
        <v/>
      </c>
      <c r="O408" s="41" t="str">
        <f>IF(veri!K350="","",(veri!K350))</f>
        <v/>
      </c>
      <c r="P408" s="39" t="str">
        <f>IF(veri!L350="","",(veri!L350))</f>
        <v/>
      </c>
      <c r="Q408" s="39" t="str">
        <f>IF(veri!M350="","",(veri!M350))</f>
        <v/>
      </c>
      <c r="R408" s="39" t="str">
        <f>IF(veri!N350="","",(veri!N350))</f>
        <v/>
      </c>
      <c r="S408" s="39" t="str">
        <f>IF(veri!O350="","",(veri!O350))</f>
        <v/>
      </c>
      <c r="T408" s="39" t="str">
        <f>IF(veri!P350="","",(veri!P350))</f>
        <v/>
      </c>
      <c r="U408" s="39" t="str">
        <f>IF(veri!Q350="","",(veri!Q350))</f>
        <v/>
      </c>
      <c r="V408" s="39" t="str">
        <f>IF(veri!R350="","",(veri!R350))</f>
        <v/>
      </c>
      <c r="W408" s="39" t="str">
        <f>IF(veri!S350="","",(veri!S350))</f>
        <v/>
      </c>
      <c r="X408" s="39" t="str">
        <f>IF(veri!T350="","",(veri!T350))</f>
        <v/>
      </c>
      <c r="Y408" s="39" t="str">
        <f>IF(veri!U350="","",(veri!U350))</f>
        <v/>
      </c>
      <c r="Z408" s="39" t="str">
        <f>IF(veri!V350="","",(veri!V350))</f>
        <v/>
      </c>
      <c r="AA408" s="39" t="str">
        <f>IF(veri!W350="","",(veri!W350))</f>
        <v/>
      </c>
      <c r="AB408" s="39" t="str">
        <f>IF(veri!X350="","",(veri!X350))</f>
        <v/>
      </c>
      <c r="AC408" s="39" t="str">
        <f>IF(veri!Y350="","",(veri!Y350))</f>
        <v/>
      </c>
      <c r="AD408" s="39" t="str">
        <f>IF(veri!Z350="","",(veri!Z350))</f>
        <v/>
      </c>
      <c r="AE408" s="42">
        <f>veri!AB350</f>
        <v>0</v>
      </c>
      <c r="AF408" s="43">
        <f>veri!AC350</f>
        <v>0</v>
      </c>
    </row>
    <row r="409" spans="6:32" x14ac:dyDescent="0.25">
      <c r="F409" s="38">
        <v>348</v>
      </c>
      <c r="G409" s="36" t="str">
        <f>IF(veri!C351="","",(veri!C351))</f>
        <v/>
      </c>
      <c r="H409" s="36" t="str">
        <f>IF(veri!D351="","",(veri!D351))</f>
        <v/>
      </c>
      <c r="I409" s="36" t="str">
        <f>IF(veri!E351="","",(veri!E351))</f>
        <v/>
      </c>
      <c r="J409" s="44" t="str">
        <f>IF(veri!F351="","",(veri!F351))</f>
        <v/>
      </c>
      <c r="K409" s="40" t="str">
        <f>IF(veri!G351="","",(veri!G351))</f>
        <v/>
      </c>
      <c r="L409" s="39" t="str">
        <f>IF(veri!H351="","",(veri!H351))</f>
        <v/>
      </c>
      <c r="M409" s="39" t="str">
        <f>IF(veri!I351="","",(veri!I351))</f>
        <v/>
      </c>
      <c r="N409" s="39" t="str">
        <f>IF(veri!J351="","",(veri!J351))</f>
        <v/>
      </c>
      <c r="O409" s="41" t="str">
        <f>IF(veri!K351="","",(veri!K351))</f>
        <v/>
      </c>
      <c r="P409" s="39" t="str">
        <f>IF(veri!L351="","",(veri!L351))</f>
        <v/>
      </c>
      <c r="Q409" s="39" t="str">
        <f>IF(veri!M351="","",(veri!M351))</f>
        <v/>
      </c>
      <c r="R409" s="39" t="str">
        <f>IF(veri!N351="","",(veri!N351))</f>
        <v/>
      </c>
      <c r="S409" s="39" t="str">
        <f>IF(veri!O351="","",(veri!O351))</f>
        <v/>
      </c>
      <c r="T409" s="39" t="str">
        <f>IF(veri!P351="","",(veri!P351))</f>
        <v/>
      </c>
      <c r="U409" s="39" t="str">
        <f>IF(veri!Q351="","",(veri!Q351))</f>
        <v/>
      </c>
      <c r="V409" s="39" t="str">
        <f>IF(veri!R351="","",(veri!R351))</f>
        <v/>
      </c>
      <c r="W409" s="39" t="str">
        <f>IF(veri!S351="","",(veri!S351))</f>
        <v/>
      </c>
      <c r="X409" s="39" t="str">
        <f>IF(veri!T351="","",(veri!T351))</f>
        <v/>
      </c>
      <c r="Y409" s="39" t="str">
        <f>IF(veri!U351="","",(veri!U351))</f>
        <v/>
      </c>
      <c r="Z409" s="39" t="str">
        <f>IF(veri!V351="","",(veri!V351))</f>
        <v/>
      </c>
      <c r="AA409" s="39" t="str">
        <f>IF(veri!W351="","",(veri!W351))</f>
        <v/>
      </c>
      <c r="AB409" s="39" t="str">
        <f>IF(veri!X351="","",(veri!X351))</f>
        <v/>
      </c>
      <c r="AC409" s="39" t="str">
        <f>IF(veri!Y351="","",(veri!Y351))</f>
        <v/>
      </c>
      <c r="AD409" s="39" t="str">
        <f>IF(veri!Z351="","",(veri!Z351))</f>
        <v/>
      </c>
      <c r="AE409" s="42">
        <f>veri!AB351</f>
        <v>0</v>
      </c>
      <c r="AF409" s="43">
        <f>veri!AC351</f>
        <v>0</v>
      </c>
    </row>
    <row r="410" spans="6:32" x14ac:dyDescent="0.25">
      <c r="F410" s="38">
        <v>349</v>
      </c>
      <c r="G410" s="36" t="str">
        <f>IF(veri!C352="","",(veri!C352))</f>
        <v/>
      </c>
      <c r="H410" s="36" t="str">
        <f>IF(veri!D352="","",(veri!D352))</f>
        <v/>
      </c>
      <c r="I410" s="36" t="str">
        <f>IF(veri!E352="","",(veri!E352))</f>
        <v/>
      </c>
      <c r="J410" s="44" t="str">
        <f>IF(veri!F352="","",(veri!F352))</f>
        <v/>
      </c>
      <c r="K410" s="40" t="str">
        <f>IF(veri!G352="","",(veri!G352))</f>
        <v/>
      </c>
      <c r="L410" s="39" t="str">
        <f>IF(veri!H352="","",(veri!H352))</f>
        <v/>
      </c>
      <c r="M410" s="39" t="str">
        <f>IF(veri!I352="","",(veri!I352))</f>
        <v/>
      </c>
      <c r="N410" s="39" t="str">
        <f>IF(veri!J352="","",(veri!J352))</f>
        <v/>
      </c>
      <c r="O410" s="41" t="str">
        <f>IF(veri!K352="","",(veri!K352))</f>
        <v/>
      </c>
      <c r="P410" s="39" t="str">
        <f>IF(veri!L352="","",(veri!L352))</f>
        <v/>
      </c>
      <c r="Q410" s="39" t="str">
        <f>IF(veri!M352="","",(veri!M352))</f>
        <v/>
      </c>
      <c r="R410" s="39" t="str">
        <f>IF(veri!N352="","",(veri!N352))</f>
        <v/>
      </c>
      <c r="S410" s="39" t="str">
        <f>IF(veri!O352="","",(veri!O352))</f>
        <v/>
      </c>
      <c r="T410" s="39" t="str">
        <f>IF(veri!P352="","",(veri!P352))</f>
        <v/>
      </c>
      <c r="U410" s="39" t="str">
        <f>IF(veri!Q352="","",(veri!Q352))</f>
        <v/>
      </c>
      <c r="V410" s="39" t="str">
        <f>IF(veri!R352="","",(veri!R352))</f>
        <v/>
      </c>
      <c r="W410" s="39" t="str">
        <f>IF(veri!S352="","",(veri!S352))</f>
        <v/>
      </c>
      <c r="X410" s="39" t="str">
        <f>IF(veri!T352="","",(veri!T352))</f>
        <v/>
      </c>
      <c r="Y410" s="39" t="str">
        <f>IF(veri!U352="","",(veri!U352))</f>
        <v/>
      </c>
      <c r="Z410" s="39" t="str">
        <f>IF(veri!V352="","",(veri!V352))</f>
        <v/>
      </c>
      <c r="AA410" s="39" t="str">
        <f>IF(veri!W352="","",(veri!W352))</f>
        <v/>
      </c>
      <c r="AB410" s="39" t="str">
        <f>IF(veri!X352="","",(veri!X352))</f>
        <v/>
      </c>
      <c r="AC410" s="39" t="str">
        <f>IF(veri!Y352="","",(veri!Y352))</f>
        <v/>
      </c>
      <c r="AD410" s="39" t="str">
        <f>IF(veri!Z352="","",(veri!Z352))</f>
        <v/>
      </c>
      <c r="AE410" s="42">
        <f>veri!AB352</f>
        <v>0</v>
      </c>
      <c r="AF410" s="43">
        <f>veri!AC352</f>
        <v>0</v>
      </c>
    </row>
    <row r="411" spans="6:32" x14ac:dyDescent="0.25">
      <c r="F411" s="38">
        <v>350</v>
      </c>
      <c r="G411" s="36" t="str">
        <f>IF(veri!C353="","",(veri!C353))</f>
        <v/>
      </c>
      <c r="H411" s="36" t="str">
        <f>IF(veri!D353="","",(veri!D353))</f>
        <v/>
      </c>
      <c r="I411" s="36" t="str">
        <f>IF(veri!E353="","",(veri!E353))</f>
        <v/>
      </c>
      <c r="J411" s="44" t="str">
        <f>IF(veri!F353="","",(veri!F353))</f>
        <v/>
      </c>
      <c r="K411" s="40" t="str">
        <f>IF(veri!G353="","",(veri!G353))</f>
        <v/>
      </c>
      <c r="L411" s="39" t="str">
        <f>IF(veri!H353="","",(veri!H353))</f>
        <v/>
      </c>
      <c r="M411" s="39" t="str">
        <f>IF(veri!I353="","",(veri!I353))</f>
        <v/>
      </c>
      <c r="N411" s="39" t="str">
        <f>IF(veri!J353="","",(veri!J353))</f>
        <v/>
      </c>
      <c r="O411" s="41" t="str">
        <f>IF(veri!K353="","",(veri!K353))</f>
        <v/>
      </c>
      <c r="P411" s="39" t="str">
        <f>IF(veri!L353="","",(veri!L353))</f>
        <v/>
      </c>
      <c r="Q411" s="39" t="str">
        <f>IF(veri!M353="","",(veri!M353))</f>
        <v/>
      </c>
      <c r="R411" s="39" t="str">
        <f>IF(veri!N353="","",(veri!N353))</f>
        <v/>
      </c>
      <c r="S411" s="39" t="str">
        <f>IF(veri!O353="","",(veri!O353))</f>
        <v/>
      </c>
      <c r="T411" s="39" t="str">
        <f>IF(veri!P353="","",(veri!P353))</f>
        <v/>
      </c>
      <c r="U411" s="39" t="str">
        <f>IF(veri!Q353="","",(veri!Q353))</f>
        <v/>
      </c>
      <c r="V411" s="39" t="str">
        <f>IF(veri!R353="","",(veri!R353))</f>
        <v/>
      </c>
      <c r="W411" s="39" t="str">
        <f>IF(veri!S353="","",(veri!S353))</f>
        <v/>
      </c>
      <c r="X411" s="39" t="str">
        <f>IF(veri!T353="","",(veri!T353))</f>
        <v/>
      </c>
      <c r="Y411" s="39" t="str">
        <f>IF(veri!U353="","",(veri!U353))</f>
        <v/>
      </c>
      <c r="Z411" s="39" t="str">
        <f>IF(veri!V353="","",(veri!V353))</f>
        <v/>
      </c>
      <c r="AA411" s="39" t="str">
        <f>IF(veri!W353="","",(veri!W353))</f>
        <v/>
      </c>
      <c r="AB411" s="39" t="str">
        <f>IF(veri!X353="","",(veri!X353))</f>
        <v/>
      </c>
      <c r="AC411" s="39" t="str">
        <f>IF(veri!Y353="","",(veri!Y353))</f>
        <v/>
      </c>
      <c r="AD411" s="39" t="str">
        <f>IF(veri!Z353="","",(veri!Z353))</f>
        <v/>
      </c>
      <c r="AE411" s="42">
        <f>veri!AB353</f>
        <v>0</v>
      </c>
      <c r="AF411" s="43">
        <f>veri!AC353</f>
        <v>0</v>
      </c>
    </row>
    <row r="412" spans="6:32" x14ac:dyDescent="0.25">
      <c r="F412" s="38">
        <v>351</v>
      </c>
      <c r="G412" s="36" t="str">
        <f>IF(veri!C354="","",(veri!C354))</f>
        <v/>
      </c>
      <c r="H412" s="36" t="str">
        <f>IF(veri!D354="","",(veri!D354))</f>
        <v/>
      </c>
      <c r="I412" s="36" t="str">
        <f>IF(veri!E354="","",(veri!E354))</f>
        <v/>
      </c>
      <c r="J412" s="44" t="str">
        <f>IF(veri!F354="","",(veri!F354))</f>
        <v/>
      </c>
      <c r="K412" s="40" t="str">
        <f>IF(veri!G354="","",(veri!G354))</f>
        <v/>
      </c>
      <c r="L412" s="39" t="str">
        <f>IF(veri!H354="","",(veri!H354))</f>
        <v/>
      </c>
      <c r="M412" s="39" t="str">
        <f>IF(veri!I354="","",(veri!I354))</f>
        <v/>
      </c>
      <c r="N412" s="39" t="str">
        <f>IF(veri!J354="","",(veri!J354))</f>
        <v/>
      </c>
      <c r="O412" s="41" t="str">
        <f>IF(veri!K354="","",(veri!K354))</f>
        <v/>
      </c>
      <c r="P412" s="39" t="str">
        <f>IF(veri!L354="","",(veri!L354))</f>
        <v/>
      </c>
      <c r="Q412" s="39" t="str">
        <f>IF(veri!M354="","",(veri!M354))</f>
        <v/>
      </c>
      <c r="R412" s="39" t="str">
        <f>IF(veri!N354="","",(veri!N354))</f>
        <v/>
      </c>
      <c r="S412" s="39" t="str">
        <f>IF(veri!O354="","",(veri!O354))</f>
        <v/>
      </c>
      <c r="T412" s="39" t="str">
        <f>IF(veri!P354="","",(veri!P354))</f>
        <v/>
      </c>
      <c r="U412" s="39" t="str">
        <f>IF(veri!Q354="","",(veri!Q354))</f>
        <v/>
      </c>
      <c r="V412" s="39" t="str">
        <f>IF(veri!R354="","",(veri!R354))</f>
        <v/>
      </c>
      <c r="W412" s="39" t="str">
        <f>IF(veri!S354="","",(veri!S354))</f>
        <v/>
      </c>
      <c r="X412" s="39" t="str">
        <f>IF(veri!T354="","",(veri!T354))</f>
        <v/>
      </c>
      <c r="Y412" s="39" t="str">
        <f>IF(veri!U354="","",(veri!U354))</f>
        <v/>
      </c>
      <c r="Z412" s="39" t="str">
        <f>IF(veri!V354="","",(veri!V354))</f>
        <v/>
      </c>
      <c r="AA412" s="39" t="str">
        <f>IF(veri!W354="","",(veri!W354))</f>
        <v/>
      </c>
      <c r="AB412" s="39" t="str">
        <f>IF(veri!X354="","",(veri!X354))</f>
        <v/>
      </c>
      <c r="AC412" s="39" t="str">
        <f>IF(veri!Y354="","",(veri!Y354))</f>
        <v/>
      </c>
      <c r="AD412" s="39" t="str">
        <f>IF(veri!Z354="","",(veri!Z354))</f>
        <v/>
      </c>
      <c r="AE412" s="42">
        <f>veri!AB354</f>
        <v>0</v>
      </c>
      <c r="AF412" s="43">
        <f>veri!AC354</f>
        <v>0</v>
      </c>
    </row>
    <row r="413" spans="6:32" x14ac:dyDescent="0.25">
      <c r="F413" s="38">
        <v>352</v>
      </c>
      <c r="G413" s="36" t="str">
        <f>IF(veri!C355="","",(veri!C355))</f>
        <v/>
      </c>
      <c r="H413" s="36" t="str">
        <f>IF(veri!D355="","",(veri!D355))</f>
        <v/>
      </c>
      <c r="I413" s="36" t="str">
        <f>IF(veri!E355="","",(veri!E355))</f>
        <v/>
      </c>
      <c r="J413" s="44" t="str">
        <f>IF(veri!F355="","",(veri!F355))</f>
        <v/>
      </c>
      <c r="K413" s="40" t="str">
        <f>IF(veri!G355="","",(veri!G355))</f>
        <v/>
      </c>
      <c r="L413" s="39" t="str">
        <f>IF(veri!H355="","",(veri!H355))</f>
        <v/>
      </c>
      <c r="M413" s="39" t="str">
        <f>IF(veri!I355="","",(veri!I355))</f>
        <v/>
      </c>
      <c r="N413" s="39" t="str">
        <f>IF(veri!J355="","",(veri!J355))</f>
        <v/>
      </c>
      <c r="O413" s="41" t="str">
        <f>IF(veri!K355="","",(veri!K355))</f>
        <v/>
      </c>
      <c r="P413" s="39" t="str">
        <f>IF(veri!L355="","",(veri!L355))</f>
        <v/>
      </c>
      <c r="Q413" s="39" t="str">
        <f>IF(veri!M355="","",(veri!M355))</f>
        <v/>
      </c>
      <c r="R413" s="39" t="str">
        <f>IF(veri!N355="","",(veri!N355))</f>
        <v/>
      </c>
      <c r="S413" s="39" t="str">
        <f>IF(veri!O355="","",(veri!O355))</f>
        <v/>
      </c>
      <c r="T413" s="39" t="str">
        <f>IF(veri!P355="","",(veri!P355))</f>
        <v/>
      </c>
      <c r="U413" s="39" t="str">
        <f>IF(veri!Q355="","",(veri!Q355))</f>
        <v/>
      </c>
      <c r="V413" s="39" t="str">
        <f>IF(veri!R355="","",(veri!R355))</f>
        <v/>
      </c>
      <c r="W413" s="39" t="str">
        <f>IF(veri!S355="","",(veri!S355))</f>
        <v/>
      </c>
      <c r="X413" s="39" t="str">
        <f>IF(veri!T355="","",(veri!T355))</f>
        <v/>
      </c>
      <c r="Y413" s="39" t="str">
        <f>IF(veri!U355="","",(veri!U355))</f>
        <v/>
      </c>
      <c r="Z413" s="39" t="str">
        <f>IF(veri!V355="","",(veri!V355))</f>
        <v/>
      </c>
      <c r="AA413" s="39" t="str">
        <f>IF(veri!W355="","",(veri!W355))</f>
        <v/>
      </c>
      <c r="AB413" s="39" t="str">
        <f>IF(veri!X355="","",(veri!X355))</f>
        <v/>
      </c>
      <c r="AC413" s="39" t="str">
        <f>IF(veri!Y355="","",(veri!Y355))</f>
        <v/>
      </c>
      <c r="AD413" s="39" t="str">
        <f>IF(veri!Z355="","",(veri!Z355))</f>
        <v/>
      </c>
      <c r="AE413" s="42">
        <f>veri!AB355</f>
        <v>0</v>
      </c>
      <c r="AF413" s="43">
        <f>veri!AC355</f>
        <v>0</v>
      </c>
    </row>
    <row r="414" spans="6:32" x14ac:dyDescent="0.25">
      <c r="F414" s="38">
        <v>353</v>
      </c>
      <c r="G414" s="36" t="str">
        <f>IF(veri!C356="","",(veri!C356))</f>
        <v/>
      </c>
      <c r="H414" s="36" t="str">
        <f>IF(veri!D356="","",(veri!D356))</f>
        <v/>
      </c>
      <c r="I414" s="36" t="str">
        <f>IF(veri!E356="","",(veri!E356))</f>
        <v/>
      </c>
      <c r="J414" s="44" t="str">
        <f>IF(veri!F356="","",(veri!F356))</f>
        <v/>
      </c>
      <c r="K414" s="40" t="str">
        <f>IF(veri!G356="","",(veri!G356))</f>
        <v/>
      </c>
      <c r="L414" s="39" t="str">
        <f>IF(veri!H356="","",(veri!H356))</f>
        <v/>
      </c>
      <c r="M414" s="39" t="str">
        <f>IF(veri!I356="","",(veri!I356))</f>
        <v/>
      </c>
      <c r="N414" s="39" t="str">
        <f>IF(veri!J356="","",(veri!J356))</f>
        <v/>
      </c>
      <c r="O414" s="41" t="str">
        <f>IF(veri!K356="","",(veri!K356))</f>
        <v/>
      </c>
      <c r="P414" s="39" t="str">
        <f>IF(veri!L356="","",(veri!L356))</f>
        <v/>
      </c>
      <c r="Q414" s="39" t="str">
        <f>IF(veri!M356="","",(veri!M356))</f>
        <v/>
      </c>
      <c r="R414" s="39" t="str">
        <f>IF(veri!N356="","",(veri!N356))</f>
        <v/>
      </c>
      <c r="S414" s="39" t="str">
        <f>IF(veri!O356="","",(veri!O356))</f>
        <v/>
      </c>
      <c r="T414" s="39" t="str">
        <f>IF(veri!P356="","",(veri!P356))</f>
        <v/>
      </c>
      <c r="U414" s="39" t="str">
        <f>IF(veri!Q356="","",(veri!Q356))</f>
        <v/>
      </c>
      <c r="V414" s="39" t="str">
        <f>IF(veri!R356="","",(veri!R356))</f>
        <v/>
      </c>
      <c r="W414" s="39" t="str">
        <f>IF(veri!S356="","",(veri!S356))</f>
        <v/>
      </c>
      <c r="X414" s="39" t="str">
        <f>IF(veri!T356="","",(veri!T356))</f>
        <v/>
      </c>
      <c r="Y414" s="39" t="str">
        <f>IF(veri!U356="","",(veri!U356))</f>
        <v/>
      </c>
      <c r="Z414" s="39" t="str">
        <f>IF(veri!V356="","",(veri!V356))</f>
        <v/>
      </c>
      <c r="AA414" s="39" t="str">
        <f>IF(veri!W356="","",(veri!W356))</f>
        <v/>
      </c>
      <c r="AB414" s="39" t="str">
        <f>IF(veri!X356="","",(veri!X356))</f>
        <v/>
      </c>
      <c r="AC414" s="39" t="str">
        <f>IF(veri!Y356="","",(veri!Y356))</f>
        <v/>
      </c>
      <c r="AD414" s="39" t="str">
        <f>IF(veri!Z356="","",(veri!Z356))</f>
        <v/>
      </c>
      <c r="AE414" s="42">
        <f>veri!AB356</f>
        <v>0</v>
      </c>
      <c r="AF414" s="43">
        <f>veri!AC356</f>
        <v>0</v>
      </c>
    </row>
    <row r="415" spans="6:32" x14ac:dyDescent="0.25">
      <c r="F415" s="38">
        <v>354</v>
      </c>
      <c r="G415" s="36" t="str">
        <f>IF(veri!C357="","",(veri!C357))</f>
        <v/>
      </c>
      <c r="H415" s="36" t="str">
        <f>IF(veri!D357="","",(veri!D357))</f>
        <v/>
      </c>
      <c r="I415" s="36" t="str">
        <f>IF(veri!E357="","",(veri!E357))</f>
        <v/>
      </c>
      <c r="J415" s="44" t="str">
        <f>IF(veri!F357="","",(veri!F357))</f>
        <v/>
      </c>
      <c r="K415" s="40" t="str">
        <f>IF(veri!G357="","",(veri!G357))</f>
        <v/>
      </c>
      <c r="L415" s="39" t="str">
        <f>IF(veri!H357="","",(veri!H357))</f>
        <v/>
      </c>
      <c r="M415" s="39" t="str">
        <f>IF(veri!I357="","",(veri!I357))</f>
        <v/>
      </c>
      <c r="N415" s="39" t="str">
        <f>IF(veri!J357="","",(veri!J357))</f>
        <v/>
      </c>
      <c r="O415" s="41" t="str">
        <f>IF(veri!K357="","",(veri!K357))</f>
        <v/>
      </c>
      <c r="P415" s="39" t="str">
        <f>IF(veri!L357="","",(veri!L357))</f>
        <v/>
      </c>
      <c r="Q415" s="39" t="str">
        <f>IF(veri!M357="","",(veri!M357))</f>
        <v/>
      </c>
      <c r="R415" s="39" t="str">
        <f>IF(veri!N357="","",(veri!N357))</f>
        <v/>
      </c>
      <c r="S415" s="39" t="str">
        <f>IF(veri!O357="","",(veri!O357))</f>
        <v/>
      </c>
      <c r="T415" s="39" t="str">
        <f>IF(veri!P357="","",(veri!P357))</f>
        <v/>
      </c>
      <c r="U415" s="39" t="str">
        <f>IF(veri!Q357="","",(veri!Q357))</f>
        <v/>
      </c>
      <c r="V415" s="39" t="str">
        <f>IF(veri!R357="","",(veri!R357))</f>
        <v/>
      </c>
      <c r="W415" s="39" t="str">
        <f>IF(veri!S357="","",(veri!S357))</f>
        <v/>
      </c>
      <c r="X415" s="39" t="str">
        <f>IF(veri!T357="","",(veri!T357))</f>
        <v/>
      </c>
      <c r="Y415" s="39" t="str">
        <f>IF(veri!U357="","",(veri!U357))</f>
        <v/>
      </c>
      <c r="Z415" s="39" t="str">
        <f>IF(veri!V357="","",(veri!V357))</f>
        <v/>
      </c>
      <c r="AA415" s="39" t="str">
        <f>IF(veri!W357="","",(veri!W357))</f>
        <v/>
      </c>
      <c r="AB415" s="39" t="str">
        <f>IF(veri!X357="","",(veri!X357))</f>
        <v/>
      </c>
      <c r="AC415" s="39" t="str">
        <f>IF(veri!Y357="","",(veri!Y357))</f>
        <v/>
      </c>
      <c r="AD415" s="39" t="str">
        <f>IF(veri!Z357="","",(veri!Z357))</f>
        <v/>
      </c>
      <c r="AE415" s="42">
        <f>veri!AB357</f>
        <v>0</v>
      </c>
      <c r="AF415" s="43">
        <f>veri!AC357</f>
        <v>0</v>
      </c>
    </row>
    <row r="416" spans="6:32" x14ac:dyDescent="0.25">
      <c r="F416" s="38">
        <v>355</v>
      </c>
      <c r="G416" s="36" t="str">
        <f>IF(veri!C358="","",(veri!C358))</f>
        <v/>
      </c>
      <c r="H416" s="36" t="str">
        <f>IF(veri!D358="","",(veri!D358))</f>
        <v/>
      </c>
      <c r="I416" s="36" t="str">
        <f>IF(veri!E358="","",(veri!E358))</f>
        <v/>
      </c>
      <c r="J416" s="44" t="str">
        <f>IF(veri!F358="","",(veri!F358))</f>
        <v/>
      </c>
      <c r="K416" s="40" t="str">
        <f>IF(veri!G358="","",(veri!G358))</f>
        <v/>
      </c>
      <c r="L416" s="39" t="str">
        <f>IF(veri!H358="","",(veri!H358))</f>
        <v/>
      </c>
      <c r="M416" s="39" t="str">
        <f>IF(veri!I358="","",(veri!I358))</f>
        <v/>
      </c>
      <c r="N416" s="39" t="str">
        <f>IF(veri!J358="","",(veri!J358))</f>
        <v/>
      </c>
      <c r="O416" s="41" t="str">
        <f>IF(veri!K358="","",(veri!K358))</f>
        <v/>
      </c>
      <c r="P416" s="39" t="str">
        <f>IF(veri!L358="","",(veri!L358))</f>
        <v/>
      </c>
      <c r="Q416" s="39" t="str">
        <f>IF(veri!M358="","",(veri!M358))</f>
        <v/>
      </c>
      <c r="R416" s="39" t="str">
        <f>IF(veri!N358="","",(veri!N358))</f>
        <v/>
      </c>
      <c r="S416" s="39" t="str">
        <f>IF(veri!O358="","",(veri!O358))</f>
        <v/>
      </c>
      <c r="T416" s="39" t="str">
        <f>IF(veri!P358="","",(veri!P358))</f>
        <v/>
      </c>
      <c r="U416" s="39" t="str">
        <f>IF(veri!Q358="","",(veri!Q358))</f>
        <v/>
      </c>
      <c r="V416" s="39" t="str">
        <f>IF(veri!R358="","",(veri!R358))</f>
        <v/>
      </c>
      <c r="W416" s="39" t="str">
        <f>IF(veri!S358="","",(veri!S358))</f>
        <v/>
      </c>
      <c r="X416" s="39" t="str">
        <f>IF(veri!T358="","",(veri!T358))</f>
        <v/>
      </c>
      <c r="Y416" s="39" t="str">
        <f>IF(veri!U358="","",(veri!U358))</f>
        <v/>
      </c>
      <c r="Z416" s="39" t="str">
        <f>IF(veri!V358="","",(veri!V358))</f>
        <v/>
      </c>
      <c r="AA416" s="39" t="str">
        <f>IF(veri!W358="","",(veri!W358))</f>
        <v/>
      </c>
      <c r="AB416" s="39" t="str">
        <f>IF(veri!X358="","",(veri!X358))</f>
        <v/>
      </c>
      <c r="AC416" s="39" t="str">
        <f>IF(veri!Y358="","",(veri!Y358))</f>
        <v/>
      </c>
      <c r="AD416" s="39" t="str">
        <f>IF(veri!Z358="","",(veri!Z358))</f>
        <v/>
      </c>
      <c r="AE416" s="42">
        <f>veri!AB358</f>
        <v>0</v>
      </c>
      <c r="AF416" s="43">
        <f>veri!AC358</f>
        <v>0</v>
      </c>
    </row>
    <row r="417" spans="6:32" x14ac:dyDescent="0.25">
      <c r="F417" s="38">
        <v>356</v>
      </c>
      <c r="G417" s="36" t="str">
        <f>IF(veri!C359="","",(veri!C359))</f>
        <v/>
      </c>
      <c r="H417" s="36" t="str">
        <f>IF(veri!D359="","",(veri!D359))</f>
        <v/>
      </c>
      <c r="I417" s="36" t="str">
        <f>IF(veri!E359="","",(veri!E359))</f>
        <v/>
      </c>
      <c r="J417" s="44" t="str">
        <f>IF(veri!F359="","",(veri!F359))</f>
        <v/>
      </c>
      <c r="K417" s="40" t="str">
        <f>IF(veri!G359="","",(veri!G359))</f>
        <v/>
      </c>
      <c r="L417" s="39" t="str">
        <f>IF(veri!H359="","",(veri!H359))</f>
        <v/>
      </c>
      <c r="M417" s="39" t="str">
        <f>IF(veri!I359="","",(veri!I359))</f>
        <v/>
      </c>
      <c r="N417" s="39" t="str">
        <f>IF(veri!J359="","",(veri!J359))</f>
        <v/>
      </c>
      <c r="O417" s="41" t="str">
        <f>IF(veri!K359="","",(veri!K359))</f>
        <v/>
      </c>
      <c r="P417" s="39" t="str">
        <f>IF(veri!L359="","",(veri!L359))</f>
        <v/>
      </c>
      <c r="Q417" s="39" t="str">
        <f>IF(veri!M359="","",(veri!M359))</f>
        <v/>
      </c>
      <c r="R417" s="39" t="str">
        <f>IF(veri!N359="","",(veri!N359))</f>
        <v/>
      </c>
      <c r="S417" s="39" t="str">
        <f>IF(veri!O359="","",(veri!O359))</f>
        <v/>
      </c>
      <c r="T417" s="39" t="str">
        <f>IF(veri!P359="","",(veri!P359))</f>
        <v/>
      </c>
      <c r="U417" s="39" t="str">
        <f>IF(veri!Q359="","",(veri!Q359))</f>
        <v/>
      </c>
      <c r="V417" s="39" t="str">
        <f>IF(veri!R359="","",(veri!R359))</f>
        <v/>
      </c>
      <c r="W417" s="39" t="str">
        <f>IF(veri!S359="","",(veri!S359))</f>
        <v/>
      </c>
      <c r="X417" s="39" t="str">
        <f>IF(veri!T359="","",(veri!T359))</f>
        <v/>
      </c>
      <c r="Y417" s="39" t="str">
        <f>IF(veri!U359="","",(veri!U359))</f>
        <v/>
      </c>
      <c r="Z417" s="39" t="str">
        <f>IF(veri!V359="","",(veri!V359))</f>
        <v/>
      </c>
      <c r="AA417" s="39" t="str">
        <f>IF(veri!W359="","",(veri!W359))</f>
        <v/>
      </c>
      <c r="AB417" s="39" t="str">
        <f>IF(veri!X359="","",(veri!X359))</f>
        <v/>
      </c>
      <c r="AC417" s="39" t="str">
        <f>IF(veri!Y359="","",(veri!Y359))</f>
        <v/>
      </c>
      <c r="AD417" s="39" t="str">
        <f>IF(veri!Z359="","",(veri!Z359))</f>
        <v/>
      </c>
      <c r="AE417" s="42">
        <f>veri!AB359</f>
        <v>0</v>
      </c>
      <c r="AF417" s="43">
        <f>veri!AC359</f>
        <v>0</v>
      </c>
    </row>
    <row r="418" spans="6:32" x14ac:dyDescent="0.25">
      <c r="F418" s="38">
        <v>357</v>
      </c>
      <c r="G418" s="36" t="str">
        <f>IF(veri!C360="","",(veri!C360))</f>
        <v/>
      </c>
      <c r="H418" s="36" t="str">
        <f>IF(veri!D360="","",(veri!D360))</f>
        <v/>
      </c>
      <c r="I418" s="36" t="str">
        <f>IF(veri!E360="","",(veri!E360))</f>
        <v/>
      </c>
      <c r="J418" s="44" t="str">
        <f>IF(veri!F360="","",(veri!F360))</f>
        <v/>
      </c>
      <c r="K418" s="40" t="str">
        <f>IF(veri!G360="","",(veri!G360))</f>
        <v/>
      </c>
      <c r="L418" s="39" t="str">
        <f>IF(veri!H360="","",(veri!H360))</f>
        <v/>
      </c>
      <c r="M418" s="39" t="str">
        <f>IF(veri!I360="","",(veri!I360))</f>
        <v/>
      </c>
      <c r="N418" s="39" t="str">
        <f>IF(veri!J360="","",(veri!J360))</f>
        <v/>
      </c>
      <c r="O418" s="41" t="str">
        <f>IF(veri!K360="","",(veri!K360))</f>
        <v/>
      </c>
      <c r="P418" s="39" t="str">
        <f>IF(veri!L360="","",(veri!L360))</f>
        <v/>
      </c>
      <c r="Q418" s="39" t="str">
        <f>IF(veri!M360="","",(veri!M360))</f>
        <v/>
      </c>
      <c r="R418" s="39" t="str">
        <f>IF(veri!N360="","",(veri!N360))</f>
        <v/>
      </c>
      <c r="S418" s="39" t="str">
        <f>IF(veri!O360="","",(veri!O360))</f>
        <v/>
      </c>
      <c r="T418" s="39" t="str">
        <f>IF(veri!P360="","",(veri!P360))</f>
        <v/>
      </c>
      <c r="U418" s="39" t="str">
        <f>IF(veri!Q360="","",(veri!Q360))</f>
        <v/>
      </c>
      <c r="V418" s="39" t="str">
        <f>IF(veri!R360="","",(veri!R360))</f>
        <v/>
      </c>
      <c r="W418" s="39" t="str">
        <f>IF(veri!S360="","",(veri!S360))</f>
        <v/>
      </c>
      <c r="X418" s="39" t="str">
        <f>IF(veri!T360="","",(veri!T360))</f>
        <v/>
      </c>
      <c r="Y418" s="39" t="str">
        <f>IF(veri!U360="","",(veri!U360))</f>
        <v/>
      </c>
      <c r="Z418" s="39" t="str">
        <f>IF(veri!V360="","",(veri!V360))</f>
        <v/>
      </c>
      <c r="AA418" s="39" t="str">
        <f>IF(veri!W360="","",(veri!W360))</f>
        <v/>
      </c>
      <c r="AB418" s="39" t="str">
        <f>IF(veri!X360="","",(veri!X360))</f>
        <v/>
      </c>
      <c r="AC418" s="39" t="str">
        <f>IF(veri!Y360="","",(veri!Y360))</f>
        <v/>
      </c>
      <c r="AD418" s="39" t="str">
        <f>IF(veri!Z360="","",(veri!Z360))</f>
        <v/>
      </c>
      <c r="AE418" s="42">
        <f>veri!AB360</f>
        <v>0</v>
      </c>
      <c r="AF418" s="43">
        <f>veri!AC360</f>
        <v>0</v>
      </c>
    </row>
    <row r="419" spans="6:32" x14ac:dyDescent="0.25">
      <c r="F419" s="38">
        <v>358</v>
      </c>
      <c r="G419" s="36" t="str">
        <f>IF(veri!C361="","",(veri!C361))</f>
        <v/>
      </c>
      <c r="H419" s="36" t="str">
        <f>IF(veri!D361="","",(veri!D361))</f>
        <v/>
      </c>
      <c r="I419" s="36" t="str">
        <f>IF(veri!E361="","",(veri!E361))</f>
        <v/>
      </c>
      <c r="J419" s="44" t="str">
        <f>IF(veri!F361="","",(veri!F361))</f>
        <v/>
      </c>
      <c r="K419" s="40" t="str">
        <f>IF(veri!G361="","",(veri!G361))</f>
        <v/>
      </c>
      <c r="L419" s="39" t="str">
        <f>IF(veri!H361="","",(veri!H361))</f>
        <v/>
      </c>
      <c r="M419" s="39" t="str">
        <f>IF(veri!I361="","",(veri!I361))</f>
        <v/>
      </c>
      <c r="N419" s="39" t="str">
        <f>IF(veri!J361="","",(veri!J361))</f>
        <v/>
      </c>
      <c r="O419" s="41" t="str">
        <f>IF(veri!K361="","",(veri!K361))</f>
        <v/>
      </c>
      <c r="P419" s="39" t="str">
        <f>IF(veri!L361="","",(veri!L361))</f>
        <v/>
      </c>
      <c r="Q419" s="39" t="str">
        <f>IF(veri!M361="","",(veri!M361))</f>
        <v/>
      </c>
      <c r="R419" s="39" t="str">
        <f>IF(veri!N361="","",(veri!N361))</f>
        <v/>
      </c>
      <c r="S419" s="39" t="str">
        <f>IF(veri!O361="","",(veri!O361))</f>
        <v/>
      </c>
      <c r="T419" s="39" t="str">
        <f>IF(veri!P361="","",(veri!P361))</f>
        <v/>
      </c>
      <c r="U419" s="39" t="str">
        <f>IF(veri!Q361="","",(veri!Q361))</f>
        <v/>
      </c>
      <c r="V419" s="39" t="str">
        <f>IF(veri!R361="","",(veri!R361))</f>
        <v/>
      </c>
      <c r="W419" s="39" t="str">
        <f>IF(veri!S361="","",(veri!S361))</f>
        <v/>
      </c>
      <c r="X419" s="39" t="str">
        <f>IF(veri!T361="","",(veri!T361))</f>
        <v/>
      </c>
      <c r="Y419" s="39" t="str">
        <f>IF(veri!U361="","",(veri!U361))</f>
        <v/>
      </c>
      <c r="Z419" s="39" t="str">
        <f>IF(veri!V361="","",(veri!V361))</f>
        <v/>
      </c>
      <c r="AA419" s="39" t="str">
        <f>IF(veri!W361="","",(veri!W361))</f>
        <v/>
      </c>
      <c r="AB419" s="39" t="str">
        <f>IF(veri!X361="","",(veri!X361))</f>
        <v/>
      </c>
      <c r="AC419" s="39" t="str">
        <f>IF(veri!Y361="","",(veri!Y361))</f>
        <v/>
      </c>
      <c r="AD419" s="39" t="str">
        <f>IF(veri!Z361="","",(veri!Z361))</f>
        <v/>
      </c>
      <c r="AE419" s="42">
        <f>veri!AB361</f>
        <v>0</v>
      </c>
      <c r="AF419" s="43">
        <f>veri!AC361</f>
        <v>0</v>
      </c>
    </row>
    <row r="420" spans="6:32" x14ac:dyDescent="0.25">
      <c r="F420" s="38">
        <v>359</v>
      </c>
      <c r="G420" s="36" t="str">
        <f>IF(veri!C362="","",(veri!C362))</f>
        <v/>
      </c>
      <c r="H420" s="36" t="str">
        <f>IF(veri!D362="","",(veri!D362))</f>
        <v/>
      </c>
      <c r="I420" s="36" t="str">
        <f>IF(veri!E362="","",(veri!E362))</f>
        <v/>
      </c>
      <c r="J420" s="44" t="str">
        <f>IF(veri!F362="","",(veri!F362))</f>
        <v/>
      </c>
      <c r="K420" s="40" t="str">
        <f>IF(veri!G362="","",(veri!G362))</f>
        <v/>
      </c>
      <c r="L420" s="39" t="str">
        <f>IF(veri!H362="","",(veri!H362))</f>
        <v/>
      </c>
      <c r="M420" s="39" t="str">
        <f>IF(veri!I362="","",(veri!I362))</f>
        <v/>
      </c>
      <c r="N420" s="39" t="str">
        <f>IF(veri!J362="","",(veri!J362))</f>
        <v/>
      </c>
      <c r="O420" s="41" t="str">
        <f>IF(veri!K362="","",(veri!K362))</f>
        <v/>
      </c>
      <c r="P420" s="39" t="str">
        <f>IF(veri!L362="","",(veri!L362))</f>
        <v/>
      </c>
      <c r="Q420" s="39" t="str">
        <f>IF(veri!M362="","",(veri!M362))</f>
        <v/>
      </c>
      <c r="R420" s="39" t="str">
        <f>IF(veri!N362="","",(veri!N362))</f>
        <v/>
      </c>
      <c r="S420" s="39" t="str">
        <f>IF(veri!O362="","",(veri!O362))</f>
        <v/>
      </c>
      <c r="T420" s="39" t="str">
        <f>IF(veri!P362="","",(veri!P362))</f>
        <v/>
      </c>
      <c r="U420" s="39" t="str">
        <f>IF(veri!Q362="","",(veri!Q362))</f>
        <v/>
      </c>
      <c r="V420" s="39" t="str">
        <f>IF(veri!R362="","",(veri!R362))</f>
        <v/>
      </c>
      <c r="W420" s="39" t="str">
        <f>IF(veri!S362="","",(veri!S362))</f>
        <v/>
      </c>
      <c r="X420" s="39" t="str">
        <f>IF(veri!T362="","",(veri!T362))</f>
        <v/>
      </c>
      <c r="Y420" s="39" t="str">
        <f>IF(veri!U362="","",(veri!U362))</f>
        <v/>
      </c>
      <c r="Z420" s="39" t="str">
        <f>IF(veri!V362="","",(veri!V362))</f>
        <v/>
      </c>
      <c r="AA420" s="39" t="str">
        <f>IF(veri!W362="","",(veri!W362))</f>
        <v/>
      </c>
      <c r="AB420" s="39" t="str">
        <f>IF(veri!X362="","",(veri!X362))</f>
        <v/>
      </c>
      <c r="AC420" s="39" t="str">
        <f>IF(veri!Y362="","",(veri!Y362))</f>
        <v/>
      </c>
      <c r="AD420" s="39" t="str">
        <f>IF(veri!Z362="","",(veri!Z362))</f>
        <v/>
      </c>
      <c r="AE420" s="42">
        <f>veri!AB362</f>
        <v>0</v>
      </c>
      <c r="AF420" s="43">
        <f>veri!AC362</f>
        <v>0</v>
      </c>
    </row>
    <row r="421" spans="6:32" x14ac:dyDescent="0.25">
      <c r="F421" s="38">
        <v>360</v>
      </c>
      <c r="G421" s="36" t="str">
        <f>IF(veri!C363="","",(veri!C363))</f>
        <v/>
      </c>
      <c r="H421" s="36" t="str">
        <f>IF(veri!D363="","",(veri!D363))</f>
        <v/>
      </c>
      <c r="I421" s="36" t="str">
        <f>IF(veri!E363="","",(veri!E363))</f>
        <v/>
      </c>
      <c r="J421" s="44" t="str">
        <f>IF(veri!F363="","",(veri!F363))</f>
        <v/>
      </c>
      <c r="K421" s="40" t="str">
        <f>IF(veri!G363="","",(veri!G363))</f>
        <v/>
      </c>
      <c r="L421" s="39" t="str">
        <f>IF(veri!H363="","",(veri!H363))</f>
        <v/>
      </c>
      <c r="M421" s="39" t="str">
        <f>IF(veri!I363="","",(veri!I363))</f>
        <v/>
      </c>
      <c r="N421" s="39" t="str">
        <f>IF(veri!J363="","",(veri!J363))</f>
        <v/>
      </c>
      <c r="O421" s="41" t="str">
        <f>IF(veri!K363="","",(veri!K363))</f>
        <v/>
      </c>
      <c r="P421" s="39" t="str">
        <f>IF(veri!L363="","",(veri!L363))</f>
        <v/>
      </c>
      <c r="Q421" s="39" t="str">
        <f>IF(veri!M363="","",(veri!M363))</f>
        <v/>
      </c>
      <c r="R421" s="39" t="str">
        <f>IF(veri!N363="","",(veri!N363))</f>
        <v/>
      </c>
      <c r="S421" s="39" t="str">
        <f>IF(veri!O363="","",(veri!O363))</f>
        <v/>
      </c>
      <c r="T421" s="39" t="str">
        <f>IF(veri!P363="","",(veri!P363))</f>
        <v/>
      </c>
      <c r="U421" s="39" t="str">
        <f>IF(veri!Q363="","",(veri!Q363))</f>
        <v/>
      </c>
      <c r="V421" s="39" t="str">
        <f>IF(veri!R363="","",(veri!R363))</f>
        <v/>
      </c>
      <c r="W421" s="39" t="str">
        <f>IF(veri!S363="","",(veri!S363))</f>
        <v/>
      </c>
      <c r="X421" s="39" t="str">
        <f>IF(veri!T363="","",(veri!T363))</f>
        <v/>
      </c>
      <c r="Y421" s="39" t="str">
        <f>IF(veri!U363="","",(veri!U363))</f>
        <v/>
      </c>
      <c r="Z421" s="39" t="str">
        <f>IF(veri!V363="","",(veri!V363))</f>
        <v/>
      </c>
      <c r="AA421" s="39" t="str">
        <f>IF(veri!W363="","",(veri!W363))</f>
        <v/>
      </c>
      <c r="AB421" s="39" t="str">
        <f>IF(veri!X363="","",(veri!X363))</f>
        <v/>
      </c>
      <c r="AC421" s="39" t="str">
        <f>IF(veri!Y363="","",(veri!Y363))</f>
        <v/>
      </c>
      <c r="AD421" s="39" t="str">
        <f>IF(veri!Z363="","",(veri!Z363))</f>
        <v/>
      </c>
      <c r="AE421" s="42">
        <f>veri!AB363</f>
        <v>0</v>
      </c>
      <c r="AF421" s="43">
        <f>veri!AC363</f>
        <v>0</v>
      </c>
    </row>
    <row r="422" spans="6:32" x14ac:dyDescent="0.25">
      <c r="F422" s="38">
        <v>361</v>
      </c>
      <c r="G422" s="36" t="str">
        <f>IF(veri!C364="","",(veri!C364))</f>
        <v/>
      </c>
      <c r="H422" s="36" t="str">
        <f>IF(veri!D364="","",(veri!D364))</f>
        <v/>
      </c>
      <c r="I422" s="36" t="str">
        <f>IF(veri!E364="","",(veri!E364))</f>
        <v/>
      </c>
      <c r="J422" s="44" t="str">
        <f>IF(veri!F364="","",(veri!F364))</f>
        <v/>
      </c>
      <c r="K422" s="40" t="str">
        <f>IF(veri!G364="","",(veri!G364))</f>
        <v/>
      </c>
      <c r="L422" s="39" t="str">
        <f>IF(veri!H364="","",(veri!H364))</f>
        <v/>
      </c>
      <c r="M422" s="39" t="str">
        <f>IF(veri!I364="","",(veri!I364))</f>
        <v/>
      </c>
      <c r="N422" s="39" t="str">
        <f>IF(veri!J364="","",(veri!J364))</f>
        <v/>
      </c>
      <c r="O422" s="41" t="str">
        <f>IF(veri!K364="","",(veri!K364))</f>
        <v/>
      </c>
      <c r="P422" s="39" t="str">
        <f>IF(veri!L364="","",(veri!L364))</f>
        <v/>
      </c>
      <c r="Q422" s="39" t="str">
        <f>IF(veri!M364="","",(veri!M364))</f>
        <v/>
      </c>
      <c r="R422" s="39" t="str">
        <f>IF(veri!N364="","",(veri!N364))</f>
        <v/>
      </c>
      <c r="S422" s="39" t="str">
        <f>IF(veri!O364="","",(veri!O364))</f>
        <v/>
      </c>
      <c r="T422" s="39" t="str">
        <f>IF(veri!P364="","",(veri!P364))</f>
        <v/>
      </c>
      <c r="U422" s="39" t="str">
        <f>IF(veri!Q364="","",(veri!Q364))</f>
        <v/>
      </c>
      <c r="V422" s="39" t="str">
        <f>IF(veri!R364="","",(veri!R364))</f>
        <v/>
      </c>
      <c r="W422" s="39" t="str">
        <f>IF(veri!S364="","",(veri!S364))</f>
        <v/>
      </c>
      <c r="X422" s="39" t="str">
        <f>IF(veri!T364="","",(veri!T364))</f>
        <v/>
      </c>
      <c r="Y422" s="39" t="str">
        <f>IF(veri!U364="","",(veri!U364))</f>
        <v/>
      </c>
      <c r="Z422" s="39" t="str">
        <f>IF(veri!V364="","",(veri!V364))</f>
        <v/>
      </c>
      <c r="AA422" s="39" t="str">
        <f>IF(veri!W364="","",(veri!W364))</f>
        <v/>
      </c>
      <c r="AB422" s="39" t="str">
        <f>IF(veri!X364="","",(veri!X364))</f>
        <v/>
      </c>
      <c r="AC422" s="39" t="str">
        <f>IF(veri!Y364="","",(veri!Y364))</f>
        <v/>
      </c>
      <c r="AD422" s="39" t="str">
        <f>IF(veri!Z364="","",(veri!Z364))</f>
        <v/>
      </c>
      <c r="AE422" s="42">
        <f>veri!AB364</f>
        <v>0</v>
      </c>
      <c r="AF422" s="43">
        <f>veri!AC364</f>
        <v>0</v>
      </c>
    </row>
    <row r="423" spans="6:32" x14ac:dyDescent="0.25">
      <c r="F423" s="38">
        <v>362</v>
      </c>
      <c r="G423" s="36" t="str">
        <f>IF(veri!C365="","",(veri!C365))</f>
        <v/>
      </c>
      <c r="H423" s="36" t="str">
        <f>IF(veri!D365="","",(veri!D365))</f>
        <v/>
      </c>
      <c r="I423" s="36" t="str">
        <f>IF(veri!E365="","",(veri!E365))</f>
        <v/>
      </c>
      <c r="J423" s="44" t="str">
        <f>IF(veri!F365="","",(veri!F365))</f>
        <v/>
      </c>
      <c r="K423" s="40" t="str">
        <f>IF(veri!G365="","",(veri!G365))</f>
        <v/>
      </c>
      <c r="L423" s="39" t="str">
        <f>IF(veri!H365="","",(veri!H365))</f>
        <v/>
      </c>
      <c r="M423" s="39" t="str">
        <f>IF(veri!I365="","",(veri!I365))</f>
        <v/>
      </c>
      <c r="N423" s="39" t="str">
        <f>IF(veri!J365="","",(veri!J365))</f>
        <v/>
      </c>
      <c r="O423" s="41" t="str">
        <f>IF(veri!K365="","",(veri!K365))</f>
        <v/>
      </c>
      <c r="P423" s="39" t="str">
        <f>IF(veri!L365="","",(veri!L365))</f>
        <v/>
      </c>
      <c r="Q423" s="39" t="str">
        <f>IF(veri!M365="","",(veri!M365))</f>
        <v/>
      </c>
      <c r="R423" s="39" t="str">
        <f>IF(veri!N365="","",(veri!N365))</f>
        <v/>
      </c>
      <c r="S423" s="39" t="str">
        <f>IF(veri!O365="","",(veri!O365))</f>
        <v/>
      </c>
      <c r="T423" s="39" t="str">
        <f>IF(veri!P365="","",(veri!P365))</f>
        <v/>
      </c>
      <c r="U423" s="39" t="str">
        <f>IF(veri!Q365="","",(veri!Q365))</f>
        <v/>
      </c>
      <c r="V423" s="39" t="str">
        <f>IF(veri!R365="","",(veri!R365))</f>
        <v/>
      </c>
      <c r="W423" s="39" t="str">
        <f>IF(veri!S365="","",(veri!S365))</f>
        <v/>
      </c>
      <c r="X423" s="39" t="str">
        <f>IF(veri!T365="","",(veri!T365))</f>
        <v/>
      </c>
      <c r="Y423" s="39" t="str">
        <f>IF(veri!U365="","",(veri!U365))</f>
        <v/>
      </c>
      <c r="Z423" s="39" t="str">
        <f>IF(veri!V365="","",(veri!V365))</f>
        <v/>
      </c>
      <c r="AA423" s="39" t="str">
        <f>IF(veri!W365="","",(veri!W365))</f>
        <v/>
      </c>
      <c r="AB423" s="39" t="str">
        <f>IF(veri!X365="","",(veri!X365))</f>
        <v/>
      </c>
      <c r="AC423" s="39" t="str">
        <f>IF(veri!Y365="","",(veri!Y365))</f>
        <v/>
      </c>
      <c r="AD423" s="39" t="str">
        <f>IF(veri!Z365="","",(veri!Z365))</f>
        <v/>
      </c>
      <c r="AE423" s="42">
        <f>veri!AB365</f>
        <v>0</v>
      </c>
      <c r="AF423" s="43">
        <f>veri!AC365</f>
        <v>0</v>
      </c>
    </row>
    <row r="424" spans="6:32" x14ac:dyDescent="0.25">
      <c r="F424" s="38">
        <v>363</v>
      </c>
      <c r="G424" s="36" t="str">
        <f>IF(veri!C366="","",(veri!C366))</f>
        <v/>
      </c>
      <c r="H424" s="36" t="str">
        <f>IF(veri!D366="","",(veri!D366))</f>
        <v/>
      </c>
      <c r="I424" s="36" t="str">
        <f>IF(veri!E366="","",(veri!E366))</f>
        <v/>
      </c>
      <c r="J424" s="44" t="str">
        <f>IF(veri!F366="","",(veri!F366))</f>
        <v/>
      </c>
      <c r="K424" s="40" t="str">
        <f>IF(veri!G366="","",(veri!G366))</f>
        <v/>
      </c>
      <c r="L424" s="39" t="str">
        <f>IF(veri!H366="","",(veri!H366))</f>
        <v/>
      </c>
      <c r="M424" s="39" t="str">
        <f>IF(veri!I366="","",(veri!I366))</f>
        <v/>
      </c>
      <c r="N424" s="39" t="str">
        <f>IF(veri!J366="","",(veri!J366))</f>
        <v/>
      </c>
      <c r="O424" s="41" t="str">
        <f>IF(veri!K366="","",(veri!K366))</f>
        <v/>
      </c>
      <c r="P424" s="39" t="str">
        <f>IF(veri!L366="","",(veri!L366))</f>
        <v/>
      </c>
      <c r="Q424" s="39" t="str">
        <f>IF(veri!M366="","",(veri!M366))</f>
        <v/>
      </c>
      <c r="R424" s="39" t="str">
        <f>IF(veri!N366="","",(veri!N366))</f>
        <v/>
      </c>
      <c r="S424" s="39" t="str">
        <f>IF(veri!O366="","",(veri!O366))</f>
        <v/>
      </c>
      <c r="T424" s="39" t="str">
        <f>IF(veri!P366="","",(veri!P366))</f>
        <v/>
      </c>
      <c r="U424" s="39" t="str">
        <f>IF(veri!Q366="","",(veri!Q366))</f>
        <v/>
      </c>
      <c r="V424" s="39" t="str">
        <f>IF(veri!R366="","",(veri!R366))</f>
        <v/>
      </c>
      <c r="W424" s="39" t="str">
        <f>IF(veri!S366="","",(veri!S366))</f>
        <v/>
      </c>
      <c r="X424" s="39" t="str">
        <f>IF(veri!T366="","",(veri!T366))</f>
        <v/>
      </c>
      <c r="Y424" s="39" t="str">
        <f>IF(veri!U366="","",(veri!U366))</f>
        <v/>
      </c>
      <c r="Z424" s="39" t="str">
        <f>IF(veri!V366="","",(veri!V366))</f>
        <v/>
      </c>
      <c r="AA424" s="39" t="str">
        <f>IF(veri!W366="","",(veri!W366))</f>
        <v/>
      </c>
      <c r="AB424" s="39" t="str">
        <f>IF(veri!X366="","",(veri!X366))</f>
        <v/>
      </c>
      <c r="AC424" s="39" t="str">
        <f>IF(veri!Y366="","",(veri!Y366))</f>
        <v/>
      </c>
      <c r="AD424" s="39" t="str">
        <f>IF(veri!Z366="","",(veri!Z366))</f>
        <v/>
      </c>
      <c r="AE424" s="42">
        <f>veri!AB366</f>
        <v>0</v>
      </c>
      <c r="AF424" s="43">
        <f>veri!AC366</f>
        <v>0</v>
      </c>
    </row>
    <row r="425" spans="6:32" x14ac:dyDescent="0.25">
      <c r="F425" s="38">
        <v>364</v>
      </c>
      <c r="G425" s="36" t="str">
        <f>IF(veri!C367="","",(veri!C367))</f>
        <v/>
      </c>
      <c r="H425" s="36" t="str">
        <f>IF(veri!D367="","",(veri!D367))</f>
        <v/>
      </c>
      <c r="I425" s="36" t="str">
        <f>IF(veri!E367="","",(veri!E367))</f>
        <v/>
      </c>
      <c r="J425" s="44" t="str">
        <f>IF(veri!F367="","",(veri!F367))</f>
        <v/>
      </c>
      <c r="K425" s="40" t="str">
        <f>IF(veri!G367="","",(veri!G367))</f>
        <v/>
      </c>
      <c r="L425" s="39" t="str">
        <f>IF(veri!H367="","",(veri!H367))</f>
        <v/>
      </c>
      <c r="M425" s="39" t="str">
        <f>IF(veri!I367="","",(veri!I367))</f>
        <v/>
      </c>
      <c r="N425" s="39" t="str">
        <f>IF(veri!J367="","",(veri!J367))</f>
        <v/>
      </c>
      <c r="O425" s="41" t="str">
        <f>IF(veri!K367="","",(veri!K367))</f>
        <v/>
      </c>
      <c r="P425" s="39" t="str">
        <f>IF(veri!L367="","",(veri!L367))</f>
        <v/>
      </c>
      <c r="Q425" s="39" t="str">
        <f>IF(veri!M367="","",(veri!M367))</f>
        <v/>
      </c>
      <c r="R425" s="39" t="str">
        <f>IF(veri!N367="","",(veri!N367))</f>
        <v/>
      </c>
      <c r="S425" s="39" t="str">
        <f>IF(veri!O367="","",(veri!O367))</f>
        <v/>
      </c>
      <c r="T425" s="39" t="str">
        <f>IF(veri!P367="","",(veri!P367))</f>
        <v/>
      </c>
      <c r="U425" s="39" t="str">
        <f>IF(veri!Q367="","",(veri!Q367))</f>
        <v/>
      </c>
      <c r="V425" s="39" t="str">
        <f>IF(veri!R367="","",(veri!R367))</f>
        <v/>
      </c>
      <c r="W425" s="39" t="str">
        <f>IF(veri!S367="","",(veri!S367))</f>
        <v/>
      </c>
      <c r="X425" s="39" t="str">
        <f>IF(veri!T367="","",(veri!T367))</f>
        <v/>
      </c>
      <c r="Y425" s="39" t="str">
        <f>IF(veri!U367="","",(veri!U367))</f>
        <v/>
      </c>
      <c r="Z425" s="39" t="str">
        <f>IF(veri!V367="","",(veri!V367))</f>
        <v/>
      </c>
      <c r="AA425" s="39" t="str">
        <f>IF(veri!W367="","",(veri!W367))</f>
        <v/>
      </c>
      <c r="AB425" s="39" t="str">
        <f>IF(veri!X367="","",(veri!X367))</f>
        <v/>
      </c>
      <c r="AC425" s="39" t="str">
        <f>IF(veri!Y367="","",(veri!Y367))</f>
        <v/>
      </c>
      <c r="AD425" s="39" t="str">
        <f>IF(veri!Z367="","",(veri!Z367))</f>
        <v/>
      </c>
      <c r="AE425" s="42">
        <f>veri!AB367</f>
        <v>0</v>
      </c>
      <c r="AF425" s="43">
        <f>veri!AC367</f>
        <v>0</v>
      </c>
    </row>
    <row r="426" spans="6:32" x14ac:dyDescent="0.25">
      <c r="F426" s="38">
        <v>365</v>
      </c>
      <c r="G426" s="36" t="str">
        <f>IF(veri!C368="","",(veri!C368))</f>
        <v/>
      </c>
      <c r="H426" s="36" t="str">
        <f>IF(veri!D368="","",(veri!D368))</f>
        <v/>
      </c>
      <c r="I426" s="36" t="str">
        <f>IF(veri!E368="","",(veri!E368))</f>
        <v/>
      </c>
      <c r="J426" s="44" t="str">
        <f>IF(veri!F368="","",(veri!F368))</f>
        <v/>
      </c>
      <c r="K426" s="40" t="str">
        <f>IF(veri!G368="","",(veri!G368))</f>
        <v/>
      </c>
      <c r="L426" s="39" t="str">
        <f>IF(veri!H368="","",(veri!H368))</f>
        <v/>
      </c>
      <c r="M426" s="39" t="str">
        <f>IF(veri!I368="","",(veri!I368))</f>
        <v/>
      </c>
      <c r="N426" s="39" t="str">
        <f>IF(veri!J368="","",(veri!J368))</f>
        <v/>
      </c>
      <c r="O426" s="41" t="str">
        <f>IF(veri!K368="","",(veri!K368))</f>
        <v/>
      </c>
      <c r="P426" s="39" t="str">
        <f>IF(veri!L368="","",(veri!L368))</f>
        <v/>
      </c>
      <c r="Q426" s="39" t="str">
        <f>IF(veri!M368="","",(veri!M368))</f>
        <v/>
      </c>
      <c r="R426" s="39" t="str">
        <f>IF(veri!N368="","",(veri!N368))</f>
        <v/>
      </c>
      <c r="S426" s="39" t="str">
        <f>IF(veri!O368="","",(veri!O368))</f>
        <v/>
      </c>
      <c r="T426" s="39" t="str">
        <f>IF(veri!P368="","",(veri!P368))</f>
        <v/>
      </c>
      <c r="U426" s="39" t="str">
        <f>IF(veri!Q368="","",(veri!Q368))</f>
        <v/>
      </c>
      <c r="V426" s="39" t="str">
        <f>IF(veri!R368="","",(veri!R368))</f>
        <v/>
      </c>
      <c r="W426" s="39" t="str">
        <f>IF(veri!S368="","",(veri!S368))</f>
        <v/>
      </c>
      <c r="X426" s="39" t="str">
        <f>IF(veri!T368="","",(veri!T368))</f>
        <v/>
      </c>
      <c r="Y426" s="39" t="str">
        <f>IF(veri!U368="","",(veri!U368))</f>
        <v/>
      </c>
      <c r="Z426" s="39" t="str">
        <f>IF(veri!V368="","",(veri!V368))</f>
        <v/>
      </c>
      <c r="AA426" s="39" t="str">
        <f>IF(veri!W368="","",(veri!W368))</f>
        <v/>
      </c>
      <c r="AB426" s="39" t="str">
        <f>IF(veri!X368="","",(veri!X368))</f>
        <v/>
      </c>
      <c r="AC426" s="39" t="str">
        <f>IF(veri!Y368="","",(veri!Y368))</f>
        <v/>
      </c>
      <c r="AD426" s="39" t="str">
        <f>IF(veri!Z368="","",(veri!Z368))</f>
        <v/>
      </c>
      <c r="AE426" s="42">
        <f>veri!AB368</f>
        <v>0</v>
      </c>
      <c r="AF426" s="43">
        <f>veri!AC368</f>
        <v>0</v>
      </c>
    </row>
    <row r="427" spans="6:32" x14ac:dyDescent="0.25">
      <c r="F427" s="38">
        <v>366</v>
      </c>
      <c r="G427" s="36" t="str">
        <f>IF(veri!C369="","",(veri!C369))</f>
        <v/>
      </c>
      <c r="H427" s="36" t="str">
        <f>IF(veri!D369="","",(veri!D369))</f>
        <v/>
      </c>
      <c r="I427" s="36" t="str">
        <f>IF(veri!E369="","",(veri!E369))</f>
        <v/>
      </c>
      <c r="J427" s="44" t="str">
        <f>IF(veri!F369="","",(veri!F369))</f>
        <v/>
      </c>
      <c r="K427" s="40" t="str">
        <f>IF(veri!G369="","",(veri!G369))</f>
        <v/>
      </c>
      <c r="L427" s="39" t="str">
        <f>IF(veri!H369="","",(veri!H369))</f>
        <v/>
      </c>
      <c r="M427" s="39" t="str">
        <f>IF(veri!I369="","",(veri!I369))</f>
        <v/>
      </c>
      <c r="N427" s="39" t="str">
        <f>IF(veri!J369="","",(veri!J369))</f>
        <v/>
      </c>
      <c r="O427" s="41" t="str">
        <f>IF(veri!K369="","",(veri!K369))</f>
        <v/>
      </c>
      <c r="P427" s="39" t="str">
        <f>IF(veri!L369="","",(veri!L369))</f>
        <v/>
      </c>
      <c r="Q427" s="39" t="str">
        <f>IF(veri!M369="","",(veri!M369))</f>
        <v/>
      </c>
      <c r="R427" s="39" t="str">
        <f>IF(veri!N369="","",(veri!N369))</f>
        <v/>
      </c>
      <c r="S427" s="39" t="str">
        <f>IF(veri!O369="","",(veri!O369))</f>
        <v/>
      </c>
      <c r="T427" s="39" t="str">
        <f>IF(veri!P369="","",(veri!P369))</f>
        <v/>
      </c>
      <c r="U427" s="39" t="str">
        <f>IF(veri!Q369="","",(veri!Q369))</f>
        <v/>
      </c>
      <c r="V427" s="39" t="str">
        <f>IF(veri!R369="","",(veri!R369))</f>
        <v/>
      </c>
      <c r="W427" s="39" t="str">
        <f>IF(veri!S369="","",(veri!S369))</f>
        <v/>
      </c>
      <c r="X427" s="39" t="str">
        <f>IF(veri!T369="","",(veri!T369))</f>
        <v/>
      </c>
      <c r="Y427" s="39" t="str">
        <f>IF(veri!U369="","",(veri!U369))</f>
        <v/>
      </c>
      <c r="Z427" s="39" t="str">
        <f>IF(veri!V369="","",(veri!V369))</f>
        <v/>
      </c>
      <c r="AA427" s="39" t="str">
        <f>IF(veri!W369="","",(veri!W369))</f>
        <v/>
      </c>
      <c r="AB427" s="39" t="str">
        <f>IF(veri!X369="","",(veri!X369))</f>
        <v/>
      </c>
      <c r="AC427" s="39" t="str">
        <f>IF(veri!Y369="","",(veri!Y369))</f>
        <v/>
      </c>
      <c r="AD427" s="39" t="str">
        <f>IF(veri!Z369="","",(veri!Z369))</f>
        <v/>
      </c>
      <c r="AE427" s="42">
        <f>veri!AB369</f>
        <v>0</v>
      </c>
      <c r="AF427" s="43">
        <f>veri!AC369</f>
        <v>0</v>
      </c>
    </row>
    <row r="428" spans="6:32" x14ac:dyDescent="0.25">
      <c r="F428" s="38">
        <v>367</v>
      </c>
      <c r="G428" s="36" t="str">
        <f>IF(veri!C370="","",(veri!C370))</f>
        <v/>
      </c>
      <c r="H428" s="36" t="str">
        <f>IF(veri!D370="","",(veri!D370))</f>
        <v/>
      </c>
      <c r="I428" s="36" t="str">
        <f>IF(veri!E370="","",(veri!E370))</f>
        <v/>
      </c>
      <c r="J428" s="44" t="str">
        <f>IF(veri!F370="","",(veri!F370))</f>
        <v/>
      </c>
      <c r="K428" s="40" t="str">
        <f>IF(veri!G370="","",(veri!G370))</f>
        <v/>
      </c>
      <c r="L428" s="39" t="str">
        <f>IF(veri!H370="","",(veri!H370))</f>
        <v/>
      </c>
      <c r="M428" s="39" t="str">
        <f>IF(veri!I370="","",(veri!I370))</f>
        <v/>
      </c>
      <c r="N428" s="39" t="str">
        <f>IF(veri!J370="","",(veri!J370))</f>
        <v/>
      </c>
      <c r="O428" s="41" t="str">
        <f>IF(veri!K370="","",(veri!K370))</f>
        <v/>
      </c>
      <c r="P428" s="39" t="str">
        <f>IF(veri!L370="","",(veri!L370))</f>
        <v/>
      </c>
      <c r="Q428" s="39" t="str">
        <f>IF(veri!M370="","",(veri!M370))</f>
        <v/>
      </c>
      <c r="R428" s="39" t="str">
        <f>IF(veri!N370="","",(veri!N370))</f>
        <v/>
      </c>
      <c r="S428" s="39" t="str">
        <f>IF(veri!O370="","",(veri!O370))</f>
        <v/>
      </c>
      <c r="T428" s="39" t="str">
        <f>IF(veri!P370="","",(veri!P370))</f>
        <v/>
      </c>
      <c r="U428" s="39" t="str">
        <f>IF(veri!Q370="","",(veri!Q370))</f>
        <v/>
      </c>
      <c r="V428" s="39" t="str">
        <f>IF(veri!R370="","",(veri!R370))</f>
        <v/>
      </c>
      <c r="W428" s="39" t="str">
        <f>IF(veri!S370="","",(veri!S370))</f>
        <v/>
      </c>
      <c r="X428" s="39" t="str">
        <f>IF(veri!T370="","",(veri!T370))</f>
        <v/>
      </c>
      <c r="Y428" s="39" t="str">
        <f>IF(veri!U370="","",(veri!U370))</f>
        <v/>
      </c>
      <c r="Z428" s="39" t="str">
        <f>IF(veri!V370="","",(veri!V370))</f>
        <v/>
      </c>
      <c r="AA428" s="39" t="str">
        <f>IF(veri!W370="","",(veri!W370))</f>
        <v/>
      </c>
      <c r="AB428" s="39" t="str">
        <f>IF(veri!X370="","",(veri!X370))</f>
        <v/>
      </c>
      <c r="AC428" s="39" t="str">
        <f>IF(veri!Y370="","",(veri!Y370))</f>
        <v/>
      </c>
      <c r="AD428" s="39" t="str">
        <f>IF(veri!Z370="","",(veri!Z370))</f>
        <v/>
      </c>
      <c r="AE428" s="42">
        <f>veri!AB370</f>
        <v>0</v>
      </c>
      <c r="AF428" s="43">
        <f>veri!AC370</f>
        <v>0</v>
      </c>
    </row>
    <row r="429" spans="6:32" x14ac:dyDescent="0.25">
      <c r="F429" s="38">
        <v>368</v>
      </c>
      <c r="G429" s="36" t="str">
        <f>IF(veri!C371="","",(veri!C371))</f>
        <v/>
      </c>
      <c r="H429" s="36" t="str">
        <f>IF(veri!D371="","",(veri!D371))</f>
        <v/>
      </c>
      <c r="I429" s="36" t="str">
        <f>IF(veri!E371="","",(veri!E371))</f>
        <v/>
      </c>
      <c r="J429" s="44" t="str">
        <f>IF(veri!F371="","",(veri!F371))</f>
        <v/>
      </c>
      <c r="K429" s="40" t="str">
        <f>IF(veri!G371="","",(veri!G371))</f>
        <v/>
      </c>
      <c r="L429" s="39" t="str">
        <f>IF(veri!H371="","",(veri!H371))</f>
        <v/>
      </c>
      <c r="M429" s="39" t="str">
        <f>IF(veri!I371="","",(veri!I371))</f>
        <v/>
      </c>
      <c r="N429" s="39" t="str">
        <f>IF(veri!J371="","",(veri!J371))</f>
        <v/>
      </c>
      <c r="O429" s="41" t="str">
        <f>IF(veri!K371="","",(veri!K371))</f>
        <v/>
      </c>
      <c r="P429" s="39" t="str">
        <f>IF(veri!L371="","",(veri!L371))</f>
        <v/>
      </c>
      <c r="Q429" s="39" t="str">
        <f>IF(veri!M371="","",(veri!M371))</f>
        <v/>
      </c>
      <c r="R429" s="39" t="str">
        <f>IF(veri!N371="","",(veri!N371))</f>
        <v/>
      </c>
      <c r="S429" s="39" t="str">
        <f>IF(veri!O371="","",(veri!O371))</f>
        <v/>
      </c>
      <c r="T429" s="39" t="str">
        <f>IF(veri!P371="","",(veri!P371))</f>
        <v/>
      </c>
      <c r="U429" s="39" t="str">
        <f>IF(veri!Q371="","",(veri!Q371))</f>
        <v/>
      </c>
      <c r="V429" s="39" t="str">
        <f>IF(veri!R371="","",(veri!R371))</f>
        <v/>
      </c>
      <c r="W429" s="39" t="str">
        <f>IF(veri!S371="","",(veri!S371))</f>
        <v/>
      </c>
      <c r="X429" s="39" t="str">
        <f>IF(veri!T371="","",(veri!T371))</f>
        <v/>
      </c>
      <c r="Y429" s="39" t="str">
        <f>IF(veri!U371="","",(veri!U371))</f>
        <v/>
      </c>
      <c r="Z429" s="39" t="str">
        <f>IF(veri!V371="","",(veri!V371))</f>
        <v/>
      </c>
      <c r="AA429" s="39" t="str">
        <f>IF(veri!W371="","",(veri!W371))</f>
        <v/>
      </c>
      <c r="AB429" s="39" t="str">
        <f>IF(veri!X371="","",(veri!X371))</f>
        <v/>
      </c>
      <c r="AC429" s="39" t="str">
        <f>IF(veri!Y371="","",(veri!Y371))</f>
        <v/>
      </c>
      <c r="AD429" s="39" t="str">
        <f>IF(veri!Z371="","",(veri!Z371))</f>
        <v/>
      </c>
      <c r="AE429" s="42">
        <f>veri!AB371</f>
        <v>0</v>
      </c>
      <c r="AF429" s="43">
        <f>veri!AC371</f>
        <v>0</v>
      </c>
    </row>
    <row r="430" spans="6:32" x14ac:dyDescent="0.25">
      <c r="F430" s="38">
        <v>369</v>
      </c>
      <c r="G430" s="36" t="str">
        <f>IF(veri!C372="","",(veri!C372))</f>
        <v/>
      </c>
      <c r="H430" s="36" t="str">
        <f>IF(veri!D372="","",(veri!D372))</f>
        <v/>
      </c>
      <c r="I430" s="36" t="str">
        <f>IF(veri!E372="","",(veri!E372))</f>
        <v/>
      </c>
      <c r="J430" s="44" t="str">
        <f>IF(veri!F372="","",(veri!F372))</f>
        <v/>
      </c>
      <c r="K430" s="40" t="str">
        <f>IF(veri!G372="","",(veri!G372))</f>
        <v/>
      </c>
      <c r="L430" s="39" t="str">
        <f>IF(veri!H372="","",(veri!H372))</f>
        <v/>
      </c>
      <c r="M430" s="39" t="str">
        <f>IF(veri!I372="","",(veri!I372))</f>
        <v/>
      </c>
      <c r="N430" s="39" t="str">
        <f>IF(veri!J372="","",(veri!J372))</f>
        <v/>
      </c>
      <c r="O430" s="41" t="str">
        <f>IF(veri!K372="","",(veri!K372))</f>
        <v/>
      </c>
      <c r="P430" s="39" t="str">
        <f>IF(veri!L372="","",(veri!L372))</f>
        <v/>
      </c>
      <c r="Q430" s="39" t="str">
        <f>IF(veri!M372="","",(veri!M372))</f>
        <v/>
      </c>
      <c r="R430" s="39" t="str">
        <f>IF(veri!N372="","",(veri!N372))</f>
        <v/>
      </c>
      <c r="S430" s="39" t="str">
        <f>IF(veri!O372="","",(veri!O372))</f>
        <v/>
      </c>
      <c r="T430" s="39" t="str">
        <f>IF(veri!P372="","",(veri!P372))</f>
        <v/>
      </c>
      <c r="U430" s="39" t="str">
        <f>IF(veri!Q372="","",(veri!Q372))</f>
        <v/>
      </c>
      <c r="V430" s="39" t="str">
        <f>IF(veri!R372="","",(veri!R372))</f>
        <v/>
      </c>
      <c r="W430" s="39" t="str">
        <f>IF(veri!S372="","",(veri!S372))</f>
        <v/>
      </c>
      <c r="X430" s="39" t="str">
        <f>IF(veri!T372="","",(veri!T372))</f>
        <v/>
      </c>
      <c r="Y430" s="39" t="str">
        <f>IF(veri!U372="","",(veri!U372))</f>
        <v/>
      </c>
      <c r="Z430" s="39" t="str">
        <f>IF(veri!V372="","",(veri!V372))</f>
        <v/>
      </c>
      <c r="AA430" s="39" t="str">
        <f>IF(veri!W372="","",(veri!W372))</f>
        <v/>
      </c>
      <c r="AB430" s="39" t="str">
        <f>IF(veri!X372="","",(veri!X372))</f>
        <v/>
      </c>
      <c r="AC430" s="39" t="str">
        <f>IF(veri!Y372="","",(veri!Y372))</f>
        <v/>
      </c>
      <c r="AD430" s="39" t="str">
        <f>IF(veri!Z372="","",(veri!Z372))</f>
        <v/>
      </c>
      <c r="AE430" s="42">
        <f>veri!AB372</f>
        <v>0</v>
      </c>
      <c r="AF430" s="43">
        <f>veri!AC372</f>
        <v>0</v>
      </c>
    </row>
    <row r="431" spans="6:32" x14ac:dyDescent="0.25">
      <c r="F431" s="38">
        <v>370</v>
      </c>
      <c r="G431" s="36" t="str">
        <f>IF(veri!C373="","",(veri!C373))</f>
        <v/>
      </c>
      <c r="H431" s="36" t="str">
        <f>IF(veri!D373="","",(veri!D373))</f>
        <v/>
      </c>
      <c r="I431" s="36" t="str">
        <f>IF(veri!E373="","",(veri!E373))</f>
        <v/>
      </c>
      <c r="J431" s="44" t="str">
        <f>IF(veri!F373="","",(veri!F373))</f>
        <v/>
      </c>
      <c r="K431" s="40" t="str">
        <f>IF(veri!G373="","",(veri!G373))</f>
        <v/>
      </c>
      <c r="L431" s="39" t="str">
        <f>IF(veri!H373="","",(veri!H373))</f>
        <v/>
      </c>
      <c r="M431" s="39" t="str">
        <f>IF(veri!I373="","",(veri!I373))</f>
        <v/>
      </c>
      <c r="N431" s="39" t="str">
        <f>IF(veri!J373="","",(veri!J373))</f>
        <v/>
      </c>
      <c r="O431" s="41" t="str">
        <f>IF(veri!K373="","",(veri!K373))</f>
        <v/>
      </c>
      <c r="P431" s="39" t="str">
        <f>IF(veri!L373="","",(veri!L373))</f>
        <v/>
      </c>
      <c r="Q431" s="39" t="str">
        <f>IF(veri!M373="","",(veri!M373))</f>
        <v/>
      </c>
      <c r="R431" s="39" t="str">
        <f>IF(veri!N373="","",(veri!N373))</f>
        <v/>
      </c>
      <c r="S431" s="39" t="str">
        <f>IF(veri!O373="","",(veri!O373))</f>
        <v/>
      </c>
      <c r="T431" s="39" t="str">
        <f>IF(veri!P373="","",(veri!P373))</f>
        <v/>
      </c>
      <c r="U431" s="39" t="str">
        <f>IF(veri!Q373="","",(veri!Q373))</f>
        <v/>
      </c>
      <c r="V431" s="39" t="str">
        <f>IF(veri!R373="","",(veri!R373))</f>
        <v/>
      </c>
      <c r="W431" s="39" t="str">
        <f>IF(veri!S373="","",(veri!S373))</f>
        <v/>
      </c>
      <c r="X431" s="39" t="str">
        <f>IF(veri!T373="","",(veri!T373))</f>
        <v/>
      </c>
      <c r="Y431" s="39" t="str">
        <f>IF(veri!U373="","",(veri!U373))</f>
        <v/>
      </c>
      <c r="Z431" s="39" t="str">
        <f>IF(veri!V373="","",(veri!V373))</f>
        <v/>
      </c>
      <c r="AA431" s="39" t="str">
        <f>IF(veri!W373="","",(veri!W373))</f>
        <v/>
      </c>
      <c r="AB431" s="39" t="str">
        <f>IF(veri!X373="","",(veri!X373))</f>
        <v/>
      </c>
      <c r="AC431" s="39" t="str">
        <f>IF(veri!Y373="","",(veri!Y373))</f>
        <v/>
      </c>
      <c r="AD431" s="39" t="str">
        <f>IF(veri!Z373="","",(veri!Z373))</f>
        <v/>
      </c>
      <c r="AE431" s="42">
        <f>veri!AB373</f>
        <v>0</v>
      </c>
      <c r="AF431" s="43">
        <f>veri!AC373</f>
        <v>0</v>
      </c>
    </row>
    <row r="432" spans="6:32" x14ac:dyDescent="0.25">
      <c r="F432" s="38">
        <v>371</v>
      </c>
      <c r="G432" s="36" t="str">
        <f>IF(veri!C374="","",(veri!C374))</f>
        <v/>
      </c>
      <c r="H432" s="36" t="str">
        <f>IF(veri!D374="","",(veri!D374))</f>
        <v/>
      </c>
      <c r="I432" s="36" t="str">
        <f>IF(veri!E374="","",(veri!E374))</f>
        <v/>
      </c>
      <c r="J432" s="44" t="str">
        <f>IF(veri!F374="","",(veri!F374))</f>
        <v/>
      </c>
      <c r="K432" s="40" t="str">
        <f>IF(veri!G374="","",(veri!G374))</f>
        <v/>
      </c>
      <c r="L432" s="39" t="str">
        <f>IF(veri!H374="","",(veri!H374))</f>
        <v/>
      </c>
      <c r="M432" s="39" t="str">
        <f>IF(veri!I374="","",(veri!I374))</f>
        <v/>
      </c>
      <c r="N432" s="39" t="str">
        <f>IF(veri!J374="","",(veri!J374))</f>
        <v/>
      </c>
      <c r="O432" s="41" t="str">
        <f>IF(veri!K374="","",(veri!K374))</f>
        <v/>
      </c>
      <c r="P432" s="39" t="str">
        <f>IF(veri!L374="","",(veri!L374))</f>
        <v/>
      </c>
      <c r="Q432" s="39" t="str">
        <f>IF(veri!M374="","",(veri!M374))</f>
        <v/>
      </c>
      <c r="R432" s="39" t="str">
        <f>IF(veri!N374="","",(veri!N374))</f>
        <v/>
      </c>
      <c r="S432" s="39" t="str">
        <f>IF(veri!O374="","",(veri!O374))</f>
        <v/>
      </c>
      <c r="T432" s="39" t="str">
        <f>IF(veri!P374="","",(veri!P374))</f>
        <v/>
      </c>
      <c r="U432" s="39" t="str">
        <f>IF(veri!Q374="","",(veri!Q374))</f>
        <v/>
      </c>
      <c r="V432" s="39" t="str">
        <f>IF(veri!R374="","",(veri!R374))</f>
        <v/>
      </c>
      <c r="W432" s="39" t="str">
        <f>IF(veri!S374="","",(veri!S374))</f>
        <v/>
      </c>
      <c r="X432" s="39" t="str">
        <f>IF(veri!T374="","",(veri!T374))</f>
        <v/>
      </c>
      <c r="Y432" s="39" t="str">
        <f>IF(veri!U374="","",(veri!U374))</f>
        <v/>
      </c>
      <c r="Z432" s="39" t="str">
        <f>IF(veri!V374="","",(veri!V374))</f>
        <v/>
      </c>
      <c r="AA432" s="39" t="str">
        <f>IF(veri!W374="","",(veri!W374))</f>
        <v/>
      </c>
      <c r="AB432" s="39" t="str">
        <f>IF(veri!X374="","",(veri!X374))</f>
        <v/>
      </c>
      <c r="AC432" s="39" t="str">
        <f>IF(veri!Y374="","",(veri!Y374))</f>
        <v/>
      </c>
      <c r="AD432" s="39" t="str">
        <f>IF(veri!Z374="","",(veri!Z374))</f>
        <v/>
      </c>
      <c r="AE432" s="42">
        <f>veri!AB374</f>
        <v>0</v>
      </c>
      <c r="AF432" s="43">
        <f>veri!AC374</f>
        <v>0</v>
      </c>
    </row>
    <row r="433" spans="6:32" x14ac:dyDescent="0.25">
      <c r="F433" s="38">
        <v>372</v>
      </c>
      <c r="G433" s="36" t="str">
        <f>IF(veri!C375="","",(veri!C375))</f>
        <v/>
      </c>
      <c r="H433" s="36" t="str">
        <f>IF(veri!D375="","",(veri!D375))</f>
        <v/>
      </c>
      <c r="I433" s="36" t="str">
        <f>IF(veri!E375="","",(veri!E375))</f>
        <v/>
      </c>
      <c r="J433" s="44" t="str">
        <f>IF(veri!F375="","",(veri!F375))</f>
        <v/>
      </c>
      <c r="K433" s="40" t="str">
        <f>IF(veri!G375="","",(veri!G375))</f>
        <v/>
      </c>
      <c r="L433" s="39" t="str">
        <f>IF(veri!H375="","",(veri!H375))</f>
        <v/>
      </c>
      <c r="M433" s="39" t="str">
        <f>IF(veri!I375="","",(veri!I375))</f>
        <v/>
      </c>
      <c r="N433" s="39" t="str">
        <f>IF(veri!J375="","",(veri!J375))</f>
        <v/>
      </c>
      <c r="O433" s="41" t="str">
        <f>IF(veri!K375="","",(veri!K375))</f>
        <v/>
      </c>
      <c r="P433" s="39" t="str">
        <f>IF(veri!L375="","",(veri!L375))</f>
        <v/>
      </c>
      <c r="Q433" s="39" t="str">
        <f>IF(veri!M375="","",(veri!M375))</f>
        <v/>
      </c>
      <c r="R433" s="39" t="str">
        <f>IF(veri!N375="","",(veri!N375))</f>
        <v/>
      </c>
      <c r="S433" s="39" t="str">
        <f>IF(veri!O375="","",(veri!O375))</f>
        <v/>
      </c>
      <c r="T433" s="39" t="str">
        <f>IF(veri!P375="","",(veri!P375))</f>
        <v/>
      </c>
      <c r="U433" s="39" t="str">
        <f>IF(veri!Q375="","",(veri!Q375))</f>
        <v/>
      </c>
      <c r="V433" s="39" t="str">
        <f>IF(veri!R375="","",(veri!R375))</f>
        <v/>
      </c>
      <c r="W433" s="39" t="str">
        <f>IF(veri!S375="","",(veri!S375))</f>
        <v/>
      </c>
      <c r="X433" s="39" t="str">
        <f>IF(veri!T375="","",(veri!T375))</f>
        <v/>
      </c>
      <c r="Y433" s="39" t="str">
        <f>IF(veri!U375="","",(veri!U375))</f>
        <v/>
      </c>
      <c r="Z433" s="39" t="str">
        <f>IF(veri!V375="","",(veri!V375))</f>
        <v/>
      </c>
      <c r="AA433" s="39" t="str">
        <f>IF(veri!W375="","",(veri!W375))</f>
        <v/>
      </c>
      <c r="AB433" s="39" t="str">
        <f>IF(veri!X375="","",(veri!X375))</f>
        <v/>
      </c>
      <c r="AC433" s="39" t="str">
        <f>IF(veri!Y375="","",(veri!Y375))</f>
        <v/>
      </c>
      <c r="AD433" s="39" t="str">
        <f>IF(veri!Z375="","",(veri!Z375))</f>
        <v/>
      </c>
      <c r="AE433" s="42">
        <f>veri!AB375</f>
        <v>0</v>
      </c>
      <c r="AF433" s="43">
        <f>veri!AC375</f>
        <v>0</v>
      </c>
    </row>
    <row r="434" spans="6:32" x14ac:dyDescent="0.25">
      <c r="F434" s="38">
        <v>373</v>
      </c>
      <c r="G434" s="36" t="str">
        <f>IF(veri!C376="","",(veri!C376))</f>
        <v/>
      </c>
      <c r="H434" s="36" t="str">
        <f>IF(veri!D376="","",(veri!D376))</f>
        <v/>
      </c>
      <c r="I434" s="36" t="str">
        <f>IF(veri!E376="","",(veri!E376))</f>
        <v/>
      </c>
      <c r="J434" s="44" t="str">
        <f>IF(veri!F376="","",(veri!F376))</f>
        <v/>
      </c>
      <c r="K434" s="40" t="str">
        <f>IF(veri!G376="","",(veri!G376))</f>
        <v/>
      </c>
      <c r="L434" s="39" t="str">
        <f>IF(veri!H376="","",(veri!H376))</f>
        <v/>
      </c>
      <c r="M434" s="39" t="str">
        <f>IF(veri!I376="","",(veri!I376))</f>
        <v/>
      </c>
      <c r="N434" s="39" t="str">
        <f>IF(veri!J376="","",(veri!J376))</f>
        <v/>
      </c>
      <c r="O434" s="41" t="str">
        <f>IF(veri!K376="","",(veri!K376))</f>
        <v/>
      </c>
      <c r="P434" s="39" t="str">
        <f>IF(veri!L376="","",(veri!L376))</f>
        <v/>
      </c>
      <c r="Q434" s="39" t="str">
        <f>IF(veri!M376="","",(veri!M376))</f>
        <v/>
      </c>
      <c r="R434" s="39" t="str">
        <f>IF(veri!N376="","",(veri!N376))</f>
        <v/>
      </c>
      <c r="S434" s="39" t="str">
        <f>IF(veri!O376="","",(veri!O376))</f>
        <v/>
      </c>
      <c r="T434" s="39" t="str">
        <f>IF(veri!P376="","",(veri!P376))</f>
        <v/>
      </c>
      <c r="U434" s="39" t="str">
        <f>IF(veri!Q376="","",(veri!Q376))</f>
        <v/>
      </c>
      <c r="V434" s="39" t="str">
        <f>IF(veri!R376="","",(veri!R376))</f>
        <v/>
      </c>
      <c r="W434" s="39" t="str">
        <f>IF(veri!S376="","",(veri!S376))</f>
        <v/>
      </c>
      <c r="X434" s="39" t="str">
        <f>IF(veri!T376="","",(veri!T376))</f>
        <v/>
      </c>
      <c r="Y434" s="39" t="str">
        <f>IF(veri!U376="","",(veri!U376))</f>
        <v/>
      </c>
      <c r="Z434" s="39" t="str">
        <f>IF(veri!V376="","",(veri!V376))</f>
        <v/>
      </c>
      <c r="AA434" s="39" t="str">
        <f>IF(veri!W376="","",(veri!W376))</f>
        <v/>
      </c>
      <c r="AB434" s="39" t="str">
        <f>IF(veri!X376="","",(veri!X376))</f>
        <v/>
      </c>
      <c r="AC434" s="39" t="str">
        <f>IF(veri!Y376="","",(veri!Y376))</f>
        <v/>
      </c>
      <c r="AD434" s="39" t="str">
        <f>IF(veri!Z376="","",(veri!Z376))</f>
        <v/>
      </c>
      <c r="AE434" s="42">
        <f>veri!AB376</f>
        <v>0</v>
      </c>
      <c r="AF434" s="43">
        <f>veri!AC376</f>
        <v>0</v>
      </c>
    </row>
    <row r="435" spans="6:32" x14ac:dyDescent="0.25">
      <c r="F435" s="38">
        <v>374</v>
      </c>
      <c r="G435" s="36" t="str">
        <f>IF(veri!C377="","",(veri!C377))</f>
        <v/>
      </c>
      <c r="H435" s="36" t="str">
        <f>IF(veri!D377="","",(veri!D377))</f>
        <v/>
      </c>
      <c r="I435" s="36" t="str">
        <f>IF(veri!E377="","",(veri!E377))</f>
        <v/>
      </c>
      <c r="J435" s="44" t="str">
        <f>IF(veri!F377="","",(veri!F377))</f>
        <v/>
      </c>
      <c r="K435" s="40" t="str">
        <f>IF(veri!G377="","",(veri!G377))</f>
        <v/>
      </c>
      <c r="L435" s="39" t="str">
        <f>IF(veri!H377="","",(veri!H377))</f>
        <v/>
      </c>
      <c r="M435" s="39" t="str">
        <f>IF(veri!I377="","",(veri!I377))</f>
        <v/>
      </c>
      <c r="N435" s="39" t="str">
        <f>IF(veri!J377="","",(veri!J377))</f>
        <v/>
      </c>
      <c r="O435" s="41" t="str">
        <f>IF(veri!K377="","",(veri!K377))</f>
        <v/>
      </c>
      <c r="P435" s="39" t="str">
        <f>IF(veri!L377="","",(veri!L377))</f>
        <v/>
      </c>
      <c r="Q435" s="39" t="str">
        <f>IF(veri!M377="","",(veri!M377))</f>
        <v/>
      </c>
      <c r="R435" s="39" t="str">
        <f>IF(veri!N377="","",(veri!N377))</f>
        <v/>
      </c>
      <c r="S435" s="39" t="str">
        <f>IF(veri!O377="","",(veri!O377))</f>
        <v/>
      </c>
      <c r="T435" s="39" t="str">
        <f>IF(veri!P377="","",(veri!P377))</f>
        <v/>
      </c>
      <c r="U435" s="39" t="str">
        <f>IF(veri!Q377="","",(veri!Q377))</f>
        <v/>
      </c>
      <c r="V435" s="39" t="str">
        <f>IF(veri!R377="","",(veri!R377))</f>
        <v/>
      </c>
      <c r="W435" s="39" t="str">
        <f>IF(veri!S377="","",(veri!S377))</f>
        <v/>
      </c>
      <c r="X435" s="39" t="str">
        <f>IF(veri!T377="","",(veri!T377))</f>
        <v/>
      </c>
      <c r="Y435" s="39" t="str">
        <f>IF(veri!U377="","",(veri!U377))</f>
        <v/>
      </c>
      <c r="Z435" s="39" t="str">
        <f>IF(veri!V377="","",(veri!V377))</f>
        <v/>
      </c>
      <c r="AA435" s="39" t="str">
        <f>IF(veri!W377="","",(veri!W377))</f>
        <v/>
      </c>
      <c r="AB435" s="39" t="str">
        <f>IF(veri!X377="","",(veri!X377))</f>
        <v/>
      </c>
      <c r="AC435" s="39" t="str">
        <f>IF(veri!Y377="","",(veri!Y377))</f>
        <v/>
      </c>
      <c r="AD435" s="39" t="str">
        <f>IF(veri!Z377="","",(veri!Z377))</f>
        <v/>
      </c>
      <c r="AE435" s="42">
        <f>veri!AB377</f>
        <v>0</v>
      </c>
      <c r="AF435" s="43">
        <f>veri!AC377</f>
        <v>0</v>
      </c>
    </row>
    <row r="436" spans="6:32" x14ac:dyDescent="0.25">
      <c r="F436" s="38">
        <v>375</v>
      </c>
      <c r="G436" s="36" t="str">
        <f>IF(veri!C378="","",(veri!C378))</f>
        <v/>
      </c>
      <c r="H436" s="36" t="str">
        <f>IF(veri!D378="","",(veri!D378))</f>
        <v/>
      </c>
      <c r="I436" s="36" t="str">
        <f>IF(veri!E378="","",(veri!E378))</f>
        <v/>
      </c>
      <c r="J436" s="44" t="str">
        <f>IF(veri!F378="","",(veri!F378))</f>
        <v/>
      </c>
      <c r="K436" s="40" t="str">
        <f>IF(veri!G378="","",(veri!G378))</f>
        <v/>
      </c>
      <c r="L436" s="39" t="str">
        <f>IF(veri!H378="","",(veri!H378))</f>
        <v/>
      </c>
      <c r="M436" s="39" t="str">
        <f>IF(veri!I378="","",(veri!I378))</f>
        <v/>
      </c>
      <c r="N436" s="39" t="str">
        <f>IF(veri!J378="","",(veri!J378))</f>
        <v/>
      </c>
      <c r="O436" s="41" t="str">
        <f>IF(veri!K378="","",(veri!K378))</f>
        <v/>
      </c>
      <c r="P436" s="39" t="str">
        <f>IF(veri!L378="","",(veri!L378))</f>
        <v/>
      </c>
      <c r="Q436" s="39" t="str">
        <f>IF(veri!M378="","",(veri!M378))</f>
        <v/>
      </c>
      <c r="R436" s="39" t="str">
        <f>IF(veri!N378="","",(veri!N378))</f>
        <v/>
      </c>
      <c r="S436" s="39" t="str">
        <f>IF(veri!O378="","",(veri!O378))</f>
        <v/>
      </c>
      <c r="T436" s="39" t="str">
        <f>IF(veri!P378="","",(veri!P378))</f>
        <v/>
      </c>
      <c r="U436" s="39" t="str">
        <f>IF(veri!Q378="","",(veri!Q378))</f>
        <v/>
      </c>
      <c r="V436" s="39" t="str">
        <f>IF(veri!R378="","",(veri!R378))</f>
        <v/>
      </c>
      <c r="W436" s="39" t="str">
        <f>IF(veri!S378="","",(veri!S378))</f>
        <v/>
      </c>
      <c r="X436" s="39" t="str">
        <f>IF(veri!T378="","",(veri!T378))</f>
        <v/>
      </c>
      <c r="Y436" s="39" t="str">
        <f>IF(veri!U378="","",(veri!U378))</f>
        <v/>
      </c>
      <c r="Z436" s="39" t="str">
        <f>IF(veri!V378="","",(veri!V378))</f>
        <v/>
      </c>
      <c r="AA436" s="39" t="str">
        <f>IF(veri!W378="","",(veri!W378))</f>
        <v/>
      </c>
      <c r="AB436" s="39" t="str">
        <f>IF(veri!X378="","",(veri!X378))</f>
        <v/>
      </c>
      <c r="AC436" s="39" t="str">
        <f>IF(veri!Y378="","",(veri!Y378))</f>
        <v/>
      </c>
      <c r="AD436" s="39" t="str">
        <f>IF(veri!Z378="","",(veri!Z378))</f>
        <v/>
      </c>
      <c r="AE436" s="42">
        <f>veri!AB378</f>
        <v>0</v>
      </c>
      <c r="AF436" s="43">
        <f>veri!AC378</f>
        <v>0</v>
      </c>
    </row>
    <row r="437" spans="6:32" x14ac:dyDescent="0.25">
      <c r="F437" s="38">
        <v>376</v>
      </c>
      <c r="G437" s="36" t="str">
        <f>IF(veri!C379="","",(veri!C379))</f>
        <v/>
      </c>
      <c r="H437" s="36" t="str">
        <f>IF(veri!D379="","",(veri!D379))</f>
        <v/>
      </c>
      <c r="I437" s="36" t="str">
        <f>IF(veri!E379="","",(veri!E379))</f>
        <v/>
      </c>
      <c r="J437" s="44" t="str">
        <f>IF(veri!F379="","",(veri!F379))</f>
        <v/>
      </c>
      <c r="K437" s="40" t="str">
        <f>IF(veri!G379="","",(veri!G379))</f>
        <v/>
      </c>
      <c r="L437" s="39" t="str">
        <f>IF(veri!H379="","",(veri!H379))</f>
        <v/>
      </c>
      <c r="M437" s="39" t="str">
        <f>IF(veri!I379="","",(veri!I379))</f>
        <v/>
      </c>
      <c r="N437" s="39" t="str">
        <f>IF(veri!J379="","",(veri!J379))</f>
        <v/>
      </c>
      <c r="O437" s="41" t="str">
        <f>IF(veri!K379="","",(veri!K379))</f>
        <v/>
      </c>
      <c r="P437" s="39" t="str">
        <f>IF(veri!L379="","",(veri!L379))</f>
        <v/>
      </c>
      <c r="Q437" s="39" t="str">
        <f>IF(veri!M379="","",(veri!M379))</f>
        <v/>
      </c>
      <c r="R437" s="39" t="str">
        <f>IF(veri!N379="","",(veri!N379))</f>
        <v/>
      </c>
      <c r="S437" s="39" t="str">
        <f>IF(veri!O379="","",(veri!O379))</f>
        <v/>
      </c>
      <c r="T437" s="39" t="str">
        <f>IF(veri!P379="","",(veri!P379))</f>
        <v/>
      </c>
      <c r="U437" s="39" t="str">
        <f>IF(veri!Q379="","",(veri!Q379))</f>
        <v/>
      </c>
      <c r="V437" s="39" t="str">
        <f>IF(veri!R379="","",(veri!R379))</f>
        <v/>
      </c>
      <c r="W437" s="39" t="str">
        <f>IF(veri!S379="","",(veri!S379))</f>
        <v/>
      </c>
      <c r="X437" s="39" t="str">
        <f>IF(veri!T379="","",(veri!T379))</f>
        <v/>
      </c>
      <c r="Y437" s="39" t="str">
        <f>IF(veri!U379="","",(veri!U379))</f>
        <v/>
      </c>
      <c r="Z437" s="39" t="str">
        <f>IF(veri!V379="","",(veri!V379))</f>
        <v/>
      </c>
      <c r="AA437" s="39" t="str">
        <f>IF(veri!W379="","",(veri!W379))</f>
        <v/>
      </c>
      <c r="AB437" s="39" t="str">
        <f>IF(veri!X379="","",(veri!X379))</f>
        <v/>
      </c>
      <c r="AC437" s="39" t="str">
        <f>IF(veri!Y379="","",(veri!Y379))</f>
        <v/>
      </c>
      <c r="AD437" s="39" t="str">
        <f>IF(veri!Z379="","",(veri!Z379))</f>
        <v/>
      </c>
      <c r="AE437" s="42">
        <f>veri!AB379</f>
        <v>0</v>
      </c>
      <c r="AF437" s="43">
        <f>veri!AC379</f>
        <v>0</v>
      </c>
    </row>
    <row r="438" spans="6:32" x14ac:dyDescent="0.25">
      <c r="F438" s="38">
        <v>377</v>
      </c>
      <c r="G438" s="36" t="str">
        <f>IF(veri!C380="","",(veri!C380))</f>
        <v/>
      </c>
      <c r="H438" s="36" t="str">
        <f>IF(veri!D380="","",(veri!D380))</f>
        <v/>
      </c>
      <c r="I438" s="36" t="str">
        <f>IF(veri!E380="","",(veri!E380))</f>
        <v/>
      </c>
      <c r="J438" s="44" t="str">
        <f>IF(veri!F380="","",(veri!F380))</f>
        <v/>
      </c>
      <c r="K438" s="40" t="str">
        <f>IF(veri!G380="","",(veri!G380))</f>
        <v/>
      </c>
      <c r="L438" s="39" t="str">
        <f>IF(veri!H380="","",(veri!H380))</f>
        <v/>
      </c>
      <c r="M438" s="39" t="str">
        <f>IF(veri!I380="","",(veri!I380))</f>
        <v/>
      </c>
      <c r="N438" s="39" t="str">
        <f>IF(veri!J380="","",(veri!J380))</f>
        <v/>
      </c>
      <c r="O438" s="41" t="str">
        <f>IF(veri!K380="","",(veri!K380))</f>
        <v/>
      </c>
      <c r="P438" s="39" t="str">
        <f>IF(veri!L380="","",(veri!L380))</f>
        <v/>
      </c>
      <c r="Q438" s="39" t="str">
        <f>IF(veri!M380="","",(veri!M380))</f>
        <v/>
      </c>
      <c r="R438" s="39" t="str">
        <f>IF(veri!N380="","",(veri!N380))</f>
        <v/>
      </c>
      <c r="S438" s="39" t="str">
        <f>IF(veri!O380="","",(veri!O380))</f>
        <v/>
      </c>
      <c r="T438" s="39" t="str">
        <f>IF(veri!P380="","",(veri!P380))</f>
        <v/>
      </c>
      <c r="U438" s="39" t="str">
        <f>IF(veri!Q380="","",(veri!Q380))</f>
        <v/>
      </c>
      <c r="V438" s="39" t="str">
        <f>IF(veri!R380="","",(veri!R380))</f>
        <v/>
      </c>
      <c r="W438" s="39" t="str">
        <f>IF(veri!S380="","",(veri!S380))</f>
        <v/>
      </c>
      <c r="X438" s="39" t="str">
        <f>IF(veri!T380="","",(veri!T380))</f>
        <v/>
      </c>
      <c r="Y438" s="39" t="str">
        <f>IF(veri!U380="","",(veri!U380))</f>
        <v/>
      </c>
      <c r="Z438" s="39" t="str">
        <f>IF(veri!V380="","",(veri!V380))</f>
        <v/>
      </c>
      <c r="AA438" s="39" t="str">
        <f>IF(veri!W380="","",(veri!W380))</f>
        <v/>
      </c>
      <c r="AB438" s="39" t="str">
        <f>IF(veri!X380="","",(veri!X380))</f>
        <v/>
      </c>
      <c r="AC438" s="39" t="str">
        <f>IF(veri!Y380="","",(veri!Y380))</f>
        <v/>
      </c>
      <c r="AD438" s="39" t="str">
        <f>IF(veri!Z380="","",(veri!Z380))</f>
        <v/>
      </c>
      <c r="AE438" s="42">
        <f>veri!AB380</f>
        <v>0</v>
      </c>
      <c r="AF438" s="43">
        <f>veri!AC380</f>
        <v>0</v>
      </c>
    </row>
    <row r="439" spans="6:32" x14ac:dyDescent="0.25">
      <c r="F439" s="38">
        <v>378</v>
      </c>
      <c r="G439" s="36" t="str">
        <f>IF(veri!C381="","",(veri!C381))</f>
        <v/>
      </c>
      <c r="H439" s="36" t="str">
        <f>IF(veri!D381="","",(veri!D381))</f>
        <v/>
      </c>
      <c r="I439" s="36" t="str">
        <f>IF(veri!E381="","",(veri!E381))</f>
        <v/>
      </c>
      <c r="J439" s="44" t="str">
        <f>IF(veri!F381="","",(veri!F381))</f>
        <v/>
      </c>
      <c r="K439" s="40" t="str">
        <f>IF(veri!G381="","",(veri!G381))</f>
        <v/>
      </c>
      <c r="L439" s="39" t="str">
        <f>IF(veri!H381="","",(veri!H381))</f>
        <v/>
      </c>
      <c r="M439" s="39" t="str">
        <f>IF(veri!I381="","",(veri!I381))</f>
        <v/>
      </c>
      <c r="N439" s="39" t="str">
        <f>IF(veri!J381="","",(veri!J381))</f>
        <v/>
      </c>
      <c r="O439" s="41" t="str">
        <f>IF(veri!K381="","",(veri!K381))</f>
        <v/>
      </c>
      <c r="P439" s="39" t="str">
        <f>IF(veri!L381="","",(veri!L381))</f>
        <v/>
      </c>
      <c r="Q439" s="39" t="str">
        <f>IF(veri!M381="","",(veri!M381))</f>
        <v/>
      </c>
      <c r="R439" s="39" t="str">
        <f>IF(veri!N381="","",(veri!N381))</f>
        <v/>
      </c>
      <c r="S439" s="39" t="str">
        <f>IF(veri!O381="","",(veri!O381))</f>
        <v/>
      </c>
      <c r="T439" s="39" t="str">
        <f>IF(veri!P381="","",(veri!P381))</f>
        <v/>
      </c>
      <c r="U439" s="39" t="str">
        <f>IF(veri!Q381="","",(veri!Q381))</f>
        <v/>
      </c>
      <c r="V439" s="39" t="str">
        <f>IF(veri!R381="","",(veri!R381))</f>
        <v/>
      </c>
      <c r="W439" s="39" t="str">
        <f>IF(veri!S381="","",(veri!S381))</f>
        <v/>
      </c>
      <c r="X439" s="39" t="str">
        <f>IF(veri!T381="","",(veri!T381))</f>
        <v/>
      </c>
      <c r="Y439" s="39" t="str">
        <f>IF(veri!U381="","",(veri!U381))</f>
        <v/>
      </c>
      <c r="Z439" s="39" t="str">
        <f>IF(veri!V381="","",(veri!V381))</f>
        <v/>
      </c>
      <c r="AA439" s="39" t="str">
        <f>IF(veri!W381="","",(veri!W381))</f>
        <v/>
      </c>
      <c r="AB439" s="39" t="str">
        <f>IF(veri!X381="","",(veri!X381))</f>
        <v/>
      </c>
      <c r="AC439" s="39" t="str">
        <f>IF(veri!Y381="","",(veri!Y381))</f>
        <v/>
      </c>
      <c r="AD439" s="39" t="str">
        <f>IF(veri!Z381="","",(veri!Z381))</f>
        <v/>
      </c>
      <c r="AE439" s="42">
        <f>veri!AB381</f>
        <v>0</v>
      </c>
      <c r="AF439" s="43">
        <f>veri!AC381</f>
        <v>0</v>
      </c>
    </row>
    <row r="440" spans="6:32" x14ac:dyDescent="0.25">
      <c r="F440" s="38">
        <v>379</v>
      </c>
      <c r="G440" s="36" t="str">
        <f>IF(veri!C382="","",(veri!C382))</f>
        <v/>
      </c>
      <c r="H440" s="36" t="str">
        <f>IF(veri!D382="","",(veri!D382))</f>
        <v/>
      </c>
      <c r="I440" s="36" t="str">
        <f>IF(veri!E382="","",(veri!E382))</f>
        <v/>
      </c>
      <c r="J440" s="44" t="str">
        <f>IF(veri!F382="","",(veri!F382))</f>
        <v/>
      </c>
      <c r="K440" s="40" t="str">
        <f>IF(veri!G382="","",(veri!G382))</f>
        <v/>
      </c>
      <c r="L440" s="39" t="str">
        <f>IF(veri!H382="","",(veri!H382))</f>
        <v/>
      </c>
      <c r="M440" s="39" t="str">
        <f>IF(veri!I382="","",(veri!I382))</f>
        <v/>
      </c>
      <c r="N440" s="39" t="str">
        <f>IF(veri!J382="","",(veri!J382))</f>
        <v/>
      </c>
      <c r="O440" s="41" t="str">
        <f>IF(veri!K382="","",(veri!K382))</f>
        <v/>
      </c>
      <c r="P440" s="39" t="str">
        <f>IF(veri!L382="","",(veri!L382))</f>
        <v/>
      </c>
      <c r="Q440" s="39" t="str">
        <f>IF(veri!M382="","",(veri!M382))</f>
        <v/>
      </c>
      <c r="R440" s="39" t="str">
        <f>IF(veri!N382="","",(veri!N382))</f>
        <v/>
      </c>
      <c r="S440" s="39" t="str">
        <f>IF(veri!O382="","",(veri!O382))</f>
        <v/>
      </c>
      <c r="T440" s="39" t="str">
        <f>IF(veri!P382="","",(veri!P382))</f>
        <v/>
      </c>
      <c r="U440" s="39" t="str">
        <f>IF(veri!Q382="","",(veri!Q382))</f>
        <v/>
      </c>
      <c r="V440" s="39" t="str">
        <f>IF(veri!R382="","",(veri!R382))</f>
        <v/>
      </c>
      <c r="W440" s="39" t="str">
        <f>IF(veri!S382="","",(veri!S382))</f>
        <v/>
      </c>
      <c r="X440" s="39" t="str">
        <f>IF(veri!T382="","",(veri!T382))</f>
        <v/>
      </c>
      <c r="Y440" s="39" t="str">
        <f>IF(veri!U382="","",(veri!U382))</f>
        <v/>
      </c>
      <c r="Z440" s="39" t="str">
        <f>IF(veri!V382="","",(veri!V382))</f>
        <v/>
      </c>
      <c r="AA440" s="39" t="str">
        <f>IF(veri!W382="","",(veri!W382))</f>
        <v/>
      </c>
      <c r="AB440" s="39" t="str">
        <f>IF(veri!X382="","",(veri!X382))</f>
        <v/>
      </c>
      <c r="AC440" s="39" t="str">
        <f>IF(veri!Y382="","",(veri!Y382))</f>
        <v/>
      </c>
      <c r="AD440" s="39" t="str">
        <f>IF(veri!Z382="","",(veri!Z382))</f>
        <v/>
      </c>
      <c r="AE440" s="42">
        <f>veri!AB382</f>
        <v>0</v>
      </c>
      <c r="AF440" s="43">
        <f>veri!AC382</f>
        <v>0</v>
      </c>
    </row>
    <row r="441" spans="6:32" x14ac:dyDescent="0.25">
      <c r="F441" s="38">
        <v>380</v>
      </c>
      <c r="G441" s="36" t="str">
        <f>IF(veri!C383="","",(veri!C383))</f>
        <v/>
      </c>
      <c r="H441" s="36" t="str">
        <f>IF(veri!D383="","",(veri!D383))</f>
        <v/>
      </c>
      <c r="I441" s="36" t="str">
        <f>IF(veri!E383="","",(veri!E383))</f>
        <v/>
      </c>
      <c r="J441" s="44" t="str">
        <f>IF(veri!F383="","",(veri!F383))</f>
        <v/>
      </c>
      <c r="K441" s="40" t="str">
        <f>IF(veri!G383="","",(veri!G383))</f>
        <v/>
      </c>
      <c r="L441" s="39" t="str">
        <f>IF(veri!H383="","",(veri!H383))</f>
        <v/>
      </c>
      <c r="M441" s="39" t="str">
        <f>IF(veri!I383="","",(veri!I383))</f>
        <v/>
      </c>
      <c r="N441" s="39" t="str">
        <f>IF(veri!J383="","",(veri!J383))</f>
        <v/>
      </c>
      <c r="O441" s="41" t="str">
        <f>IF(veri!K383="","",(veri!K383))</f>
        <v/>
      </c>
      <c r="P441" s="39" t="str">
        <f>IF(veri!L383="","",(veri!L383))</f>
        <v/>
      </c>
      <c r="Q441" s="39" t="str">
        <f>IF(veri!M383="","",(veri!M383))</f>
        <v/>
      </c>
      <c r="R441" s="39" t="str">
        <f>IF(veri!N383="","",(veri!N383))</f>
        <v/>
      </c>
      <c r="S441" s="39" t="str">
        <f>IF(veri!O383="","",(veri!O383))</f>
        <v/>
      </c>
      <c r="T441" s="39" t="str">
        <f>IF(veri!P383="","",(veri!P383))</f>
        <v/>
      </c>
      <c r="U441" s="39" t="str">
        <f>IF(veri!Q383="","",(veri!Q383))</f>
        <v/>
      </c>
      <c r="V441" s="39" t="str">
        <f>IF(veri!R383="","",(veri!R383))</f>
        <v/>
      </c>
      <c r="W441" s="39" t="str">
        <f>IF(veri!S383="","",(veri!S383))</f>
        <v/>
      </c>
      <c r="X441" s="39" t="str">
        <f>IF(veri!T383="","",(veri!T383))</f>
        <v/>
      </c>
      <c r="Y441" s="39" t="str">
        <f>IF(veri!U383="","",(veri!U383))</f>
        <v/>
      </c>
      <c r="Z441" s="39" t="str">
        <f>IF(veri!V383="","",(veri!V383))</f>
        <v/>
      </c>
      <c r="AA441" s="39" t="str">
        <f>IF(veri!W383="","",(veri!W383))</f>
        <v/>
      </c>
      <c r="AB441" s="39" t="str">
        <f>IF(veri!X383="","",(veri!X383))</f>
        <v/>
      </c>
      <c r="AC441" s="39" t="str">
        <f>IF(veri!Y383="","",(veri!Y383))</f>
        <v/>
      </c>
      <c r="AD441" s="39" t="str">
        <f>IF(veri!Z383="","",(veri!Z383))</f>
        <v/>
      </c>
      <c r="AE441" s="42">
        <f>veri!AB383</f>
        <v>0</v>
      </c>
      <c r="AF441" s="43">
        <f>veri!AC383</f>
        <v>0</v>
      </c>
    </row>
    <row r="442" spans="6:32" x14ac:dyDescent="0.25">
      <c r="F442" s="38">
        <v>381</v>
      </c>
      <c r="G442" s="36" t="str">
        <f>IF(veri!C384="","",(veri!C384))</f>
        <v/>
      </c>
      <c r="H442" s="36" t="str">
        <f>IF(veri!D384="","",(veri!D384))</f>
        <v/>
      </c>
      <c r="I442" s="36" t="str">
        <f>IF(veri!E384="","",(veri!E384))</f>
        <v/>
      </c>
      <c r="J442" s="44" t="str">
        <f>IF(veri!F384="","",(veri!F384))</f>
        <v/>
      </c>
      <c r="K442" s="40" t="str">
        <f>IF(veri!G384="","",(veri!G384))</f>
        <v/>
      </c>
      <c r="L442" s="39" t="str">
        <f>IF(veri!H384="","",(veri!H384))</f>
        <v/>
      </c>
      <c r="M442" s="39" t="str">
        <f>IF(veri!I384="","",(veri!I384))</f>
        <v/>
      </c>
      <c r="N442" s="39" t="str">
        <f>IF(veri!J384="","",(veri!J384))</f>
        <v/>
      </c>
      <c r="O442" s="41" t="str">
        <f>IF(veri!K384="","",(veri!K384))</f>
        <v/>
      </c>
      <c r="P442" s="39" t="str">
        <f>IF(veri!L384="","",(veri!L384))</f>
        <v/>
      </c>
      <c r="Q442" s="39" t="str">
        <f>IF(veri!M384="","",(veri!M384))</f>
        <v/>
      </c>
      <c r="R442" s="39" t="str">
        <f>IF(veri!N384="","",(veri!N384))</f>
        <v/>
      </c>
      <c r="S442" s="39" t="str">
        <f>IF(veri!O384="","",(veri!O384))</f>
        <v/>
      </c>
      <c r="T442" s="39" t="str">
        <f>IF(veri!P384="","",(veri!P384))</f>
        <v/>
      </c>
      <c r="U442" s="39" t="str">
        <f>IF(veri!Q384="","",(veri!Q384))</f>
        <v/>
      </c>
      <c r="V442" s="39" t="str">
        <f>IF(veri!R384="","",(veri!R384))</f>
        <v/>
      </c>
      <c r="W442" s="39" t="str">
        <f>IF(veri!S384="","",(veri!S384))</f>
        <v/>
      </c>
      <c r="X442" s="39" t="str">
        <f>IF(veri!T384="","",(veri!T384))</f>
        <v/>
      </c>
      <c r="Y442" s="39" t="str">
        <f>IF(veri!U384="","",(veri!U384))</f>
        <v/>
      </c>
      <c r="Z442" s="39" t="str">
        <f>IF(veri!V384="","",(veri!V384))</f>
        <v/>
      </c>
      <c r="AA442" s="39" t="str">
        <f>IF(veri!W384="","",(veri!W384))</f>
        <v/>
      </c>
      <c r="AB442" s="39" t="str">
        <f>IF(veri!X384="","",(veri!X384))</f>
        <v/>
      </c>
      <c r="AC442" s="39" t="str">
        <f>IF(veri!Y384="","",(veri!Y384))</f>
        <v/>
      </c>
      <c r="AD442" s="39" t="str">
        <f>IF(veri!Z384="","",(veri!Z384))</f>
        <v/>
      </c>
      <c r="AE442" s="42">
        <f>veri!AB384</f>
        <v>0</v>
      </c>
      <c r="AF442" s="43">
        <f>veri!AC384</f>
        <v>0</v>
      </c>
    </row>
    <row r="443" spans="6:32" x14ac:dyDescent="0.25">
      <c r="F443" s="38">
        <v>382</v>
      </c>
      <c r="G443" s="36" t="str">
        <f>IF(veri!C385="","",(veri!C385))</f>
        <v/>
      </c>
      <c r="H443" s="36" t="str">
        <f>IF(veri!D385="","",(veri!D385))</f>
        <v/>
      </c>
      <c r="I443" s="36" t="str">
        <f>IF(veri!E385="","",(veri!E385))</f>
        <v/>
      </c>
      <c r="J443" s="44" t="str">
        <f>IF(veri!F385="","",(veri!F385))</f>
        <v/>
      </c>
      <c r="K443" s="40" t="str">
        <f>IF(veri!G385="","",(veri!G385))</f>
        <v/>
      </c>
      <c r="L443" s="39" t="str">
        <f>IF(veri!H385="","",(veri!H385))</f>
        <v/>
      </c>
      <c r="M443" s="39" t="str">
        <f>IF(veri!I385="","",(veri!I385))</f>
        <v/>
      </c>
      <c r="N443" s="39" t="str">
        <f>IF(veri!J385="","",(veri!J385))</f>
        <v/>
      </c>
      <c r="O443" s="41" t="str">
        <f>IF(veri!K385="","",(veri!K385))</f>
        <v/>
      </c>
      <c r="P443" s="39" t="str">
        <f>IF(veri!L385="","",(veri!L385))</f>
        <v/>
      </c>
      <c r="Q443" s="39" t="str">
        <f>IF(veri!M385="","",(veri!M385))</f>
        <v/>
      </c>
      <c r="R443" s="39" t="str">
        <f>IF(veri!N385="","",(veri!N385))</f>
        <v/>
      </c>
      <c r="S443" s="39" t="str">
        <f>IF(veri!O385="","",(veri!O385))</f>
        <v/>
      </c>
      <c r="T443" s="39" t="str">
        <f>IF(veri!P385="","",(veri!P385))</f>
        <v/>
      </c>
      <c r="U443" s="39" t="str">
        <f>IF(veri!Q385="","",(veri!Q385))</f>
        <v/>
      </c>
      <c r="V443" s="39" t="str">
        <f>IF(veri!R385="","",(veri!R385))</f>
        <v/>
      </c>
      <c r="W443" s="39" t="str">
        <f>IF(veri!S385="","",(veri!S385))</f>
        <v/>
      </c>
      <c r="X443" s="39" t="str">
        <f>IF(veri!T385="","",(veri!T385))</f>
        <v/>
      </c>
      <c r="Y443" s="39" t="str">
        <f>IF(veri!U385="","",(veri!U385))</f>
        <v/>
      </c>
      <c r="Z443" s="39" t="str">
        <f>IF(veri!V385="","",(veri!V385))</f>
        <v/>
      </c>
      <c r="AA443" s="39" t="str">
        <f>IF(veri!W385="","",(veri!W385))</f>
        <v/>
      </c>
      <c r="AB443" s="39" t="str">
        <f>IF(veri!X385="","",(veri!X385))</f>
        <v/>
      </c>
      <c r="AC443" s="39" t="str">
        <f>IF(veri!Y385="","",(veri!Y385))</f>
        <v/>
      </c>
      <c r="AD443" s="39" t="str">
        <f>IF(veri!Z385="","",(veri!Z385))</f>
        <v/>
      </c>
      <c r="AE443" s="42">
        <f>veri!AB385</f>
        <v>0</v>
      </c>
      <c r="AF443" s="43">
        <f>veri!AC385</f>
        <v>0</v>
      </c>
    </row>
    <row r="444" spans="6:32" x14ac:dyDescent="0.25">
      <c r="F444" s="38">
        <v>383</v>
      </c>
      <c r="G444" s="36" t="str">
        <f>IF(veri!C386="","",(veri!C386))</f>
        <v/>
      </c>
      <c r="H444" s="36" t="str">
        <f>IF(veri!D386="","",(veri!D386))</f>
        <v/>
      </c>
      <c r="I444" s="36" t="str">
        <f>IF(veri!E386="","",(veri!E386))</f>
        <v/>
      </c>
      <c r="J444" s="44" t="str">
        <f>IF(veri!F386="","",(veri!F386))</f>
        <v/>
      </c>
      <c r="K444" s="40" t="str">
        <f>IF(veri!G386="","",(veri!G386))</f>
        <v/>
      </c>
      <c r="L444" s="39" t="str">
        <f>IF(veri!H386="","",(veri!H386))</f>
        <v/>
      </c>
      <c r="M444" s="39" t="str">
        <f>IF(veri!I386="","",(veri!I386))</f>
        <v/>
      </c>
      <c r="N444" s="39" t="str">
        <f>IF(veri!J386="","",(veri!J386))</f>
        <v/>
      </c>
      <c r="O444" s="41" t="str">
        <f>IF(veri!K386="","",(veri!K386))</f>
        <v/>
      </c>
      <c r="P444" s="39" t="str">
        <f>IF(veri!L386="","",(veri!L386))</f>
        <v/>
      </c>
      <c r="Q444" s="39" t="str">
        <f>IF(veri!M386="","",(veri!M386))</f>
        <v/>
      </c>
      <c r="R444" s="39" t="str">
        <f>IF(veri!N386="","",(veri!N386))</f>
        <v/>
      </c>
      <c r="S444" s="39" t="str">
        <f>IF(veri!O386="","",(veri!O386))</f>
        <v/>
      </c>
      <c r="T444" s="39" t="str">
        <f>IF(veri!P386="","",(veri!P386))</f>
        <v/>
      </c>
      <c r="U444" s="39" t="str">
        <f>IF(veri!Q386="","",(veri!Q386))</f>
        <v/>
      </c>
      <c r="V444" s="39" t="str">
        <f>IF(veri!R386="","",(veri!R386))</f>
        <v/>
      </c>
      <c r="W444" s="39" t="str">
        <f>IF(veri!S386="","",(veri!S386))</f>
        <v/>
      </c>
      <c r="X444" s="39" t="str">
        <f>IF(veri!T386="","",(veri!T386))</f>
        <v/>
      </c>
      <c r="Y444" s="39" t="str">
        <f>IF(veri!U386="","",(veri!U386))</f>
        <v/>
      </c>
      <c r="Z444" s="39" t="str">
        <f>IF(veri!V386="","",(veri!V386))</f>
        <v/>
      </c>
      <c r="AA444" s="39" t="str">
        <f>IF(veri!W386="","",(veri!W386))</f>
        <v/>
      </c>
      <c r="AB444" s="39" t="str">
        <f>IF(veri!X386="","",(veri!X386))</f>
        <v/>
      </c>
      <c r="AC444" s="39" t="str">
        <f>IF(veri!Y386="","",(veri!Y386))</f>
        <v/>
      </c>
      <c r="AD444" s="39" t="str">
        <f>IF(veri!Z386="","",(veri!Z386))</f>
        <v/>
      </c>
      <c r="AE444" s="42">
        <f>veri!AB386</f>
        <v>0</v>
      </c>
      <c r="AF444" s="43">
        <f>veri!AC386</f>
        <v>0</v>
      </c>
    </row>
    <row r="445" spans="6:32" x14ac:dyDescent="0.25">
      <c r="F445" s="38">
        <v>384</v>
      </c>
      <c r="G445" s="36" t="str">
        <f>IF(veri!C387="","",(veri!C387))</f>
        <v/>
      </c>
      <c r="H445" s="36" t="str">
        <f>IF(veri!D387="","",(veri!D387))</f>
        <v/>
      </c>
      <c r="I445" s="36" t="str">
        <f>IF(veri!E387="","",(veri!E387))</f>
        <v/>
      </c>
      <c r="J445" s="44" t="str">
        <f>IF(veri!F387="","",(veri!F387))</f>
        <v/>
      </c>
      <c r="K445" s="40" t="str">
        <f>IF(veri!G387="","",(veri!G387))</f>
        <v/>
      </c>
      <c r="L445" s="39" t="str">
        <f>IF(veri!H387="","",(veri!H387))</f>
        <v/>
      </c>
      <c r="M445" s="39" t="str">
        <f>IF(veri!I387="","",(veri!I387))</f>
        <v/>
      </c>
      <c r="N445" s="39" t="str">
        <f>IF(veri!J387="","",(veri!J387))</f>
        <v/>
      </c>
      <c r="O445" s="41" t="str">
        <f>IF(veri!K387="","",(veri!K387))</f>
        <v/>
      </c>
      <c r="P445" s="39" t="str">
        <f>IF(veri!L387="","",(veri!L387))</f>
        <v/>
      </c>
      <c r="Q445" s="39" t="str">
        <f>IF(veri!M387="","",(veri!M387))</f>
        <v/>
      </c>
      <c r="R445" s="39" t="str">
        <f>IF(veri!N387="","",(veri!N387))</f>
        <v/>
      </c>
      <c r="S445" s="39" t="str">
        <f>IF(veri!O387="","",(veri!O387))</f>
        <v/>
      </c>
      <c r="T445" s="39" t="str">
        <f>IF(veri!P387="","",(veri!P387))</f>
        <v/>
      </c>
      <c r="U445" s="39" t="str">
        <f>IF(veri!Q387="","",(veri!Q387))</f>
        <v/>
      </c>
      <c r="V445" s="39" t="str">
        <f>IF(veri!R387="","",(veri!R387))</f>
        <v/>
      </c>
      <c r="W445" s="39" t="str">
        <f>IF(veri!S387="","",(veri!S387))</f>
        <v/>
      </c>
      <c r="X445" s="39" t="str">
        <f>IF(veri!T387="","",(veri!T387))</f>
        <v/>
      </c>
      <c r="Y445" s="39" t="str">
        <f>IF(veri!U387="","",(veri!U387))</f>
        <v/>
      </c>
      <c r="Z445" s="39" t="str">
        <f>IF(veri!V387="","",(veri!V387))</f>
        <v/>
      </c>
      <c r="AA445" s="39" t="str">
        <f>IF(veri!W387="","",(veri!W387))</f>
        <v/>
      </c>
      <c r="AB445" s="39" t="str">
        <f>IF(veri!X387="","",(veri!X387))</f>
        <v/>
      </c>
      <c r="AC445" s="39" t="str">
        <f>IF(veri!Y387="","",(veri!Y387))</f>
        <v/>
      </c>
      <c r="AD445" s="39" t="str">
        <f>IF(veri!Z387="","",(veri!Z387))</f>
        <v/>
      </c>
      <c r="AE445" s="42">
        <f>veri!AB387</f>
        <v>0</v>
      </c>
      <c r="AF445" s="43">
        <f>veri!AC387</f>
        <v>0</v>
      </c>
    </row>
    <row r="446" spans="6:32" x14ac:dyDescent="0.25">
      <c r="F446" s="38">
        <v>385</v>
      </c>
      <c r="G446" s="36" t="str">
        <f>IF(veri!C388="","",(veri!C388))</f>
        <v/>
      </c>
      <c r="H446" s="36" t="str">
        <f>IF(veri!D388="","",(veri!D388))</f>
        <v/>
      </c>
      <c r="I446" s="36" t="str">
        <f>IF(veri!E388="","",(veri!E388))</f>
        <v/>
      </c>
      <c r="J446" s="44" t="str">
        <f>IF(veri!F388="","",(veri!F388))</f>
        <v/>
      </c>
      <c r="K446" s="40" t="str">
        <f>IF(veri!G388="","",(veri!G388))</f>
        <v/>
      </c>
      <c r="L446" s="39" t="str">
        <f>IF(veri!H388="","",(veri!H388))</f>
        <v/>
      </c>
      <c r="M446" s="39" t="str">
        <f>IF(veri!I388="","",(veri!I388))</f>
        <v/>
      </c>
      <c r="N446" s="39" t="str">
        <f>IF(veri!J388="","",(veri!J388))</f>
        <v/>
      </c>
      <c r="O446" s="41" t="str">
        <f>IF(veri!K388="","",(veri!K388))</f>
        <v/>
      </c>
      <c r="P446" s="39" t="str">
        <f>IF(veri!L388="","",(veri!L388))</f>
        <v/>
      </c>
      <c r="Q446" s="39" t="str">
        <f>IF(veri!M388="","",(veri!M388))</f>
        <v/>
      </c>
      <c r="R446" s="39" t="str">
        <f>IF(veri!N388="","",(veri!N388))</f>
        <v/>
      </c>
      <c r="S446" s="39" t="str">
        <f>IF(veri!O388="","",(veri!O388))</f>
        <v/>
      </c>
      <c r="T446" s="39" t="str">
        <f>IF(veri!P388="","",(veri!P388))</f>
        <v/>
      </c>
      <c r="U446" s="39" t="str">
        <f>IF(veri!Q388="","",(veri!Q388))</f>
        <v/>
      </c>
      <c r="V446" s="39" t="str">
        <f>IF(veri!R388="","",(veri!R388))</f>
        <v/>
      </c>
      <c r="W446" s="39" t="str">
        <f>IF(veri!S388="","",(veri!S388))</f>
        <v/>
      </c>
      <c r="X446" s="39" t="str">
        <f>IF(veri!T388="","",(veri!T388))</f>
        <v/>
      </c>
      <c r="Y446" s="39" t="str">
        <f>IF(veri!U388="","",(veri!U388))</f>
        <v/>
      </c>
      <c r="Z446" s="39" t="str">
        <f>IF(veri!V388="","",(veri!V388))</f>
        <v/>
      </c>
      <c r="AA446" s="39" t="str">
        <f>IF(veri!W388="","",(veri!W388))</f>
        <v/>
      </c>
      <c r="AB446" s="39" t="str">
        <f>IF(veri!X388="","",(veri!X388))</f>
        <v/>
      </c>
      <c r="AC446" s="39" t="str">
        <f>IF(veri!Y388="","",(veri!Y388))</f>
        <v/>
      </c>
      <c r="AD446" s="39" t="str">
        <f>IF(veri!Z388="","",(veri!Z388))</f>
        <v/>
      </c>
      <c r="AE446" s="42">
        <f>veri!AB388</f>
        <v>0</v>
      </c>
      <c r="AF446" s="43">
        <f>veri!AC388</f>
        <v>0</v>
      </c>
    </row>
    <row r="447" spans="6:32" x14ac:dyDescent="0.25">
      <c r="F447" s="38">
        <v>386</v>
      </c>
      <c r="G447" s="36" t="str">
        <f>IF(veri!C389="","",(veri!C389))</f>
        <v/>
      </c>
      <c r="H447" s="36" t="str">
        <f>IF(veri!D389="","",(veri!D389))</f>
        <v/>
      </c>
      <c r="I447" s="36" t="str">
        <f>IF(veri!E389="","",(veri!E389))</f>
        <v/>
      </c>
      <c r="J447" s="44" t="str">
        <f>IF(veri!F389="","",(veri!F389))</f>
        <v/>
      </c>
      <c r="K447" s="40" t="str">
        <f>IF(veri!G389="","",(veri!G389))</f>
        <v/>
      </c>
      <c r="L447" s="39" t="str">
        <f>IF(veri!H389="","",(veri!H389))</f>
        <v/>
      </c>
      <c r="M447" s="39" t="str">
        <f>IF(veri!I389="","",(veri!I389))</f>
        <v/>
      </c>
      <c r="N447" s="39" t="str">
        <f>IF(veri!J389="","",(veri!J389))</f>
        <v/>
      </c>
      <c r="O447" s="41" t="str">
        <f>IF(veri!K389="","",(veri!K389))</f>
        <v/>
      </c>
      <c r="P447" s="39" t="str">
        <f>IF(veri!L389="","",(veri!L389))</f>
        <v/>
      </c>
      <c r="Q447" s="39" t="str">
        <f>IF(veri!M389="","",(veri!M389))</f>
        <v/>
      </c>
      <c r="R447" s="39" t="str">
        <f>IF(veri!N389="","",(veri!N389))</f>
        <v/>
      </c>
      <c r="S447" s="39" t="str">
        <f>IF(veri!O389="","",(veri!O389))</f>
        <v/>
      </c>
      <c r="T447" s="39" t="str">
        <f>IF(veri!P389="","",(veri!P389))</f>
        <v/>
      </c>
      <c r="U447" s="39" t="str">
        <f>IF(veri!Q389="","",(veri!Q389))</f>
        <v/>
      </c>
      <c r="V447" s="39" t="str">
        <f>IF(veri!R389="","",(veri!R389))</f>
        <v/>
      </c>
      <c r="W447" s="39" t="str">
        <f>IF(veri!S389="","",(veri!S389))</f>
        <v/>
      </c>
      <c r="X447" s="39" t="str">
        <f>IF(veri!T389="","",(veri!T389))</f>
        <v/>
      </c>
      <c r="Y447" s="39" t="str">
        <f>IF(veri!U389="","",(veri!U389))</f>
        <v/>
      </c>
      <c r="Z447" s="39" t="str">
        <f>IF(veri!V389="","",(veri!V389))</f>
        <v/>
      </c>
      <c r="AA447" s="39" t="str">
        <f>IF(veri!W389="","",(veri!W389))</f>
        <v/>
      </c>
      <c r="AB447" s="39" t="str">
        <f>IF(veri!X389="","",(veri!X389))</f>
        <v/>
      </c>
      <c r="AC447" s="39" t="str">
        <f>IF(veri!Y389="","",(veri!Y389))</f>
        <v/>
      </c>
      <c r="AD447" s="39" t="str">
        <f>IF(veri!Z389="","",(veri!Z389))</f>
        <v/>
      </c>
      <c r="AE447" s="42">
        <f>veri!AB389</f>
        <v>0</v>
      </c>
      <c r="AF447" s="43">
        <f>veri!AC389</f>
        <v>0</v>
      </c>
    </row>
    <row r="448" spans="6:32" x14ac:dyDescent="0.25">
      <c r="F448" s="38">
        <v>387</v>
      </c>
      <c r="G448" s="36" t="str">
        <f>IF(veri!C390="","",(veri!C390))</f>
        <v/>
      </c>
      <c r="H448" s="36" t="str">
        <f>IF(veri!D390="","",(veri!D390))</f>
        <v/>
      </c>
      <c r="I448" s="36" t="str">
        <f>IF(veri!E390="","",(veri!E390))</f>
        <v/>
      </c>
      <c r="J448" s="44" t="str">
        <f>IF(veri!F390="","",(veri!F390))</f>
        <v/>
      </c>
      <c r="K448" s="40" t="str">
        <f>IF(veri!G390="","",(veri!G390))</f>
        <v/>
      </c>
      <c r="L448" s="39" t="str">
        <f>IF(veri!H390="","",(veri!H390))</f>
        <v/>
      </c>
      <c r="M448" s="39" t="str">
        <f>IF(veri!I390="","",(veri!I390))</f>
        <v/>
      </c>
      <c r="N448" s="39" t="str">
        <f>IF(veri!J390="","",(veri!J390))</f>
        <v/>
      </c>
      <c r="O448" s="41" t="str">
        <f>IF(veri!K390="","",(veri!K390))</f>
        <v/>
      </c>
      <c r="P448" s="39" t="str">
        <f>IF(veri!L390="","",(veri!L390))</f>
        <v/>
      </c>
      <c r="Q448" s="39" t="str">
        <f>IF(veri!M390="","",(veri!M390))</f>
        <v/>
      </c>
      <c r="R448" s="39" t="str">
        <f>IF(veri!N390="","",(veri!N390))</f>
        <v/>
      </c>
      <c r="S448" s="39" t="str">
        <f>IF(veri!O390="","",(veri!O390))</f>
        <v/>
      </c>
      <c r="T448" s="39" t="str">
        <f>IF(veri!P390="","",(veri!P390))</f>
        <v/>
      </c>
      <c r="U448" s="39" t="str">
        <f>IF(veri!Q390="","",(veri!Q390))</f>
        <v/>
      </c>
      <c r="V448" s="39" t="str">
        <f>IF(veri!R390="","",(veri!R390))</f>
        <v/>
      </c>
      <c r="W448" s="39" t="str">
        <f>IF(veri!S390="","",(veri!S390))</f>
        <v/>
      </c>
      <c r="X448" s="39" t="str">
        <f>IF(veri!T390="","",(veri!T390))</f>
        <v/>
      </c>
      <c r="Y448" s="39" t="str">
        <f>IF(veri!U390="","",(veri!U390))</f>
        <v/>
      </c>
      <c r="Z448" s="39" t="str">
        <f>IF(veri!V390="","",(veri!V390))</f>
        <v/>
      </c>
      <c r="AA448" s="39" t="str">
        <f>IF(veri!W390="","",(veri!W390))</f>
        <v/>
      </c>
      <c r="AB448" s="39" t="str">
        <f>IF(veri!X390="","",(veri!X390))</f>
        <v/>
      </c>
      <c r="AC448" s="39" t="str">
        <f>IF(veri!Y390="","",(veri!Y390))</f>
        <v/>
      </c>
      <c r="AD448" s="39" t="str">
        <f>IF(veri!Z390="","",(veri!Z390))</f>
        <v/>
      </c>
      <c r="AE448" s="42">
        <f>veri!AB390</f>
        <v>0</v>
      </c>
      <c r="AF448" s="43">
        <f>veri!AC390</f>
        <v>0</v>
      </c>
    </row>
    <row r="449" spans="6:32" x14ac:dyDescent="0.25">
      <c r="F449" s="38">
        <v>388</v>
      </c>
      <c r="G449" s="36" t="str">
        <f>IF(veri!C391="","",(veri!C391))</f>
        <v/>
      </c>
      <c r="H449" s="36" t="str">
        <f>IF(veri!D391="","",(veri!D391))</f>
        <v/>
      </c>
      <c r="I449" s="36" t="str">
        <f>IF(veri!E391="","",(veri!E391))</f>
        <v/>
      </c>
      <c r="J449" s="44" t="str">
        <f>IF(veri!F391="","",(veri!F391))</f>
        <v/>
      </c>
      <c r="K449" s="40" t="str">
        <f>IF(veri!G391="","",(veri!G391))</f>
        <v/>
      </c>
      <c r="L449" s="39" t="str">
        <f>IF(veri!H391="","",(veri!H391))</f>
        <v/>
      </c>
      <c r="M449" s="39" t="str">
        <f>IF(veri!I391="","",(veri!I391))</f>
        <v/>
      </c>
      <c r="N449" s="39" t="str">
        <f>IF(veri!J391="","",(veri!J391))</f>
        <v/>
      </c>
      <c r="O449" s="41" t="str">
        <f>IF(veri!K391="","",(veri!K391))</f>
        <v/>
      </c>
      <c r="P449" s="39" t="str">
        <f>IF(veri!L391="","",(veri!L391))</f>
        <v/>
      </c>
      <c r="Q449" s="39" t="str">
        <f>IF(veri!M391="","",(veri!M391))</f>
        <v/>
      </c>
      <c r="R449" s="39" t="str">
        <f>IF(veri!N391="","",(veri!N391))</f>
        <v/>
      </c>
      <c r="S449" s="39" t="str">
        <f>IF(veri!O391="","",(veri!O391))</f>
        <v/>
      </c>
      <c r="T449" s="39" t="str">
        <f>IF(veri!P391="","",(veri!P391))</f>
        <v/>
      </c>
      <c r="U449" s="39" t="str">
        <f>IF(veri!Q391="","",(veri!Q391))</f>
        <v/>
      </c>
      <c r="V449" s="39" t="str">
        <f>IF(veri!R391="","",(veri!R391))</f>
        <v/>
      </c>
      <c r="W449" s="39" t="str">
        <f>IF(veri!S391="","",(veri!S391))</f>
        <v/>
      </c>
      <c r="X449" s="39" t="str">
        <f>IF(veri!T391="","",(veri!T391))</f>
        <v/>
      </c>
      <c r="Y449" s="39" t="str">
        <f>IF(veri!U391="","",(veri!U391))</f>
        <v/>
      </c>
      <c r="Z449" s="39" t="str">
        <f>IF(veri!V391="","",(veri!V391))</f>
        <v/>
      </c>
      <c r="AA449" s="39" t="str">
        <f>IF(veri!W391="","",(veri!W391))</f>
        <v/>
      </c>
      <c r="AB449" s="39" t="str">
        <f>IF(veri!X391="","",(veri!X391))</f>
        <v/>
      </c>
      <c r="AC449" s="39" t="str">
        <f>IF(veri!Y391="","",(veri!Y391))</f>
        <v/>
      </c>
      <c r="AD449" s="39" t="str">
        <f>IF(veri!Z391="","",(veri!Z391))</f>
        <v/>
      </c>
      <c r="AE449" s="42">
        <f>veri!AB391</f>
        <v>0</v>
      </c>
      <c r="AF449" s="43">
        <f>veri!AC391</f>
        <v>0</v>
      </c>
    </row>
    <row r="450" spans="6:32" x14ac:dyDescent="0.25">
      <c r="F450" s="38">
        <v>389</v>
      </c>
      <c r="G450" s="36" t="str">
        <f>IF(veri!C392="","",(veri!C392))</f>
        <v/>
      </c>
      <c r="H450" s="36" t="str">
        <f>IF(veri!D392="","",(veri!D392))</f>
        <v/>
      </c>
      <c r="I450" s="36" t="str">
        <f>IF(veri!E392="","",(veri!E392))</f>
        <v/>
      </c>
      <c r="J450" s="44" t="str">
        <f>IF(veri!F392="","",(veri!F392))</f>
        <v/>
      </c>
      <c r="K450" s="40" t="str">
        <f>IF(veri!G392="","",(veri!G392))</f>
        <v/>
      </c>
      <c r="L450" s="39" t="str">
        <f>IF(veri!H392="","",(veri!H392))</f>
        <v/>
      </c>
      <c r="M450" s="39" t="str">
        <f>IF(veri!I392="","",(veri!I392))</f>
        <v/>
      </c>
      <c r="N450" s="39" t="str">
        <f>IF(veri!J392="","",(veri!J392))</f>
        <v/>
      </c>
      <c r="O450" s="41" t="str">
        <f>IF(veri!K392="","",(veri!K392))</f>
        <v/>
      </c>
      <c r="P450" s="39" t="str">
        <f>IF(veri!L392="","",(veri!L392))</f>
        <v/>
      </c>
      <c r="Q450" s="39" t="str">
        <f>IF(veri!M392="","",(veri!M392))</f>
        <v/>
      </c>
      <c r="R450" s="39" t="str">
        <f>IF(veri!N392="","",(veri!N392))</f>
        <v/>
      </c>
      <c r="S450" s="39" t="str">
        <f>IF(veri!O392="","",(veri!O392))</f>
        <v/>
      </c>
      <c r="T450" s="39" t="str">
        <f>IF(veri!P392="","",(veri!P392))</f>
        <v/>
      </c>
      <c r="U450" s="39" t="str">
        <f>IF(veri!Q392="","",(veri!Q392))</f>
        <v/>
      </c>
      <c r="V450" s="39" t="str">
        <f>IF(veri!R392="","",(veri!R392))</f>
        <v/>
      </c>
      <c r="W450" s="39" t="str">
        <f>IF(veri!S392="","",(veri!S392))</f>
        <v/>
      </c>
      <c r="X450" s="39" t="str">
        <f>IF(veri!T392="","",(veri!T392))</f>
        <v/>
      </c>
      <c r="Y450" s="39" t="str">
        <f>IF(veri!U392="","",(veri!U392))</f>
        <v/>
      </c>
      <c r="Z450" s="39" t="str">
        <f>IF(veri!V392="","",(veri!V392))</f>
        <v/>
      </c>
      <c r="AA450" s="39" t="str">
        <f>IF(veri!W392="","",(veri!W392))</f>
        <v/>
      </c>
      <c r="AB450" s="39" t="str">
        <f>IF(veri!X392="","",(veri!X392))</f>
        <v/>
      </c>
      <c r="AC450" s="39" t="str">
        <f>IF(veri!Y392="","",(veri!Y392))</f>
        <v/>
      </c>
      <c r="AD450" s="39" t="str">
        <f>IF(veri!Z392="","",(veri!Z392))</f>
        <v/>
      </c>
      <c r="AE450" s="42">
        <f>veri!AB392</f>
        <v>0</v>
      </c>
      <c r="AF450" s="43">
        <f>veri!AC392</f>
        <v>0</v>
      </c>
    </row>
    <row r="451" spans="6:32" x14ac:dyDescent="0.25">
      <c r="F451" s="38">
        <v>390</v>
      </c>
      <c r="G451" s="36" t="str">
        <f>IF(veri!C393="","",(veri!C393))</f>
        <v/>
      </c>
      <c r="H451" s="36" t="str">
        <f>IF(veri!D393="","",(veri!D393))</f>
        <v/>
      </c>
      <c r="I451" s="36" t="str">
        <f>IF(veri!E393="","",(veri!E393))</f>
        <v/>
      </c>
      <c r="J451" s="44" t="str">
        <f>IF(veri!F393="","",(veri!F393))</f>
        <v/>
      </c>
      <c r="K451" s="40" t="str">
        <f>IF(veri!G393="","",(veri!G393))</f>
        <v/>
      </c>
      <c r="L451" s="39" t="str">
        <f>IF(veri!H393="","",(veri!H393))</f>
        <v/>
      </c>
      <c r="M451" s="39" t="str">
        <f>IF(veri!I393="","",(veri!I393))</f>
        <v/>
      </c>
      <c r="N451" s="39" t="str">
        <f>IF(veri!J393="","",(veri!J393))</f>
        <v/>
      </c>
      <c r="O451" s="41" t="str">
        <f>IF(veri!K393="","",(veri!K393))</f>
        <v/>
      </c>
      <c r="P451" s="39" t="str">
        <f>IF(veri!L393="","",(veri!L393))</f>
        <v/>
      </c>
      <c r="Q451" s="39" t="str">
        <f>IF(veri!M393="","",(veri!M393))</f>
        <v/>
      </c>
      <c r="R451" s="39" t="str">
        <f>IF(veri!N393="","",(veri!N393))</f>
        <v/>
      </c>
      <c r="S451" s="39" t="str">
        <f>IF(veri!O393="","",(veri!O393))</f>
        <v/>
      </c>
      <c r="T451" s="39" t="str">
        <f>IF(veri!P393="","",(veri!P393))</f>
        <v/>
      </c>
      <c r="U451" s="39" t="str">
        <f>IF(veri!Q393="","",(veri!Q393))</f>
        <v/>
      </c>
      <c r="V451" s="39" t="str">
        <f>IF(veri!R393="","",(veri!R393))</f>
        <v/>
      </c>
      <c r="W451" s="39" t="str">
        <f>IF(veri!S393="","",(veri!S393))</f>
        <v/>
      </c>
      <c r="X451" s="39" t="str">
        <f>IF(veri!T393="","",(veri!T393))</f>
        <v/>
      </c>
      <c r="Y451" s="39" t="str">
        <f>IF(veri!U393="","",(veri!U393))</f>
        <v/>
      </c>
      <c r="Z451" s="39" t="str">
        <f>IF(veri!V393="","",(veri!V393))</f>
        <v/>
      </c>
      <c r="AA451" s="39" t="str">
        <f>IF(veri!W393="","",(veri!W393))</f>
        <v/>
      </c>
      <c r="AB451" s="39" t="str">
        <f>IF(veri!X393="","",(veri!X393))</f>
        <v/>
      </c>
      <c r="AC451" s="39" t="str">
        <f>IF(veri!Y393="","",(veri!Y393))</f>
        <v/>
      </c>
      <c r="AD451" s="39" t="str">
        <f>IF(veri!Z393="","",(veri!Z393))</f>
        <v/>
      </c>
      <c r="AE451" s="42">
        <f>veri!AB393</f>
        <v>0</v>
      </c>
      <c r="AF451" s="43">
        <f>veri!AC393</f>
        <v>0</v>
      </c>
    </row>
    <row r="452" spans="6:32" x14ac:dyDescent="0.25">
      <c r="F452" s="38">
        <v>391</v>
      </c>
      <c r="G452" s="36" t="str">
        <f>IF(veri!C394="","",(veri!C394))</f>
        <v/>
      </c>
      <c r="H452" s="36" t="str">
        <f>IF(veri!D394="","",(veri!D394))</f>
        <v/>
      </c>
      <c r="I452" s="36" t="str">
        <f>IF(veri!E394="","",(veri!E394))</f>
        <v/>
      </c>
      <c r="J452" s="44" t="str">
        <f>IF(veri!F394="","",(veri!F394))</f>
        <v/>
      </c>
      <c r="K452" s="40" t="str">
        <f>IF(veri!G394="","",(veri!G394))</f>
        <v/>
      </c>
      <c r="L452" s="39" t="str">
        <f>IF(veri!H394="","",(veri!H394))</f>
        <v/>
      </c>
      <c r="M452" s="39" t="str">
        <f>IF(veri!I394="","",(veri!I394))</f>
        <v/>
      </c>
      <c r="N452" s="39" t="str">
        <f>IF(veri!J394="","",(veri!J394))</f>
        <v/>
      </c>
      <c r="O452" s="41" t="str">
        <f>IF(veri!K394="","",(veri!K394))</f>
        <v/>
      </c>
      <c r="P452" s="39" t="str">
        <f>IF(veri!L394="","",(veri!L394))</f>
        <v/>
      </c>
      <c r="Q452" s="39" t="str">
        <f>IF(veri!M394="","",(veri!M394))</f>
        <v/>
      </c>
      <c r="R452" s="39" t="str">
        <f>IF(veri!N394="","",(veri!N394))</f>
        <v/>
      </c>
      <c r="S452" s="39" t="str">
        <f>IF(veri!O394="","",(veri!O394))</f>
        <v/>
      </c>
      <c r="T452" s="39" t="str">
        <f>IF(veri!P394="","",(veri!P394))</f>
        <v/>
      </c>
      <c r="U452" s="39" t="str">
        <f>IF(veri!Q394="","",(veri!Q394))</f>
        <v/>
      </c>
      <c r="V452" s="39" t="str">
        <f>IF(veri!R394="","",(veri!R394))</f>
        <v/>
      </c>
      <c r="W452" s="39" t="str">
        <f>IF(veri!S394="","",(veri!S394))</f>
        <v/>
      </c>
      <c r="X452" s="39" t="str">
        <f>IF(veri!T394="","",(veri!T394))</f>
        <v/>
      </c>
      <c r="Y452" s="39" t="str">
        <f>IF(veri!U394="","",(veri!U394))</f>
        <v/>
      </c>
      <c r="Z452" s="39" t="str">
        <f>IF(veri!V394="","",(veri!V394))</f>
        <v/>
      </c>
      <c r="AA452" s="39" t="str">
        <f>IF(veri!W394="","",(veri!W394))</f>
        <v/>
      </c>
      <c r="AB452" s="39" t="str">
        <f>IF(veri!X394="","",(veri!X394))</f>
        <v/>
      </c>
      <c r="AC452" s="39" t="str">
        <f>IF(veri!Y394="","",(veri!Y394))</f>
        <v/>
      </c>
      <c r="AD452" s="39" t="str">
        <f>IF(veri!Z394="","",(veri!Z394))</f>
        <v/>
      </c>
      <c r="AE452" s="42">
        <f>veri!AB394</f>
        <v>0</v>
      </c>
      <c r="AF452" s="43">
        <f>veri!AC394</f>
        <v>0</v>
      </c>
    </row>
    <row r="453" spans="6:32" x14ac:dyDescent="0.25">
      <c r="F453" s="38">
        <v>392</v>
      </c>
      <c r="G453" s="36" t="str">
        <f>IF(veri!C395="","",(veri!C395))</f>
        <v/>
      </c>
      <c r="H453" s="36" t="str">
        <f>IF(veri!D395="","",(veri!D395))</f>
        <v/>
      </c>
      <c r="I453" s="36" t="str">
        <f>IF(veri!E395="","",(veri!E395))</f>
        <v/>
      </c>
      <c r="J453" s="44" t="str">
        <f>IF(veri!F395="","",(veri!F395))</f>
        <v/>
      </c>
      <c r="K453" s="40" t="str">
        <f>IF(veri!G395="","",(veri!G395))</f>
        <v/>
      </c>
      <c r="L453" s="39" t="str">
        <f>IF(veri!H395="","",(veri!H395))</f>
        <v/>
      </c>
      <c r="M453" s="39" t="str">
        <f>IF(veri!I395="","",(veri!I395))</f>
        <v/>
      </c>
      <c r="N453" s="39" t="str">
        <f>IF(veri!J395="","",(veri!J395))</f>
        <v/>
      </c>
      <c r="O453" s="41" t="str">
        <f>IF(veri!K395="","",(veri!K395))</f>
        <v/>
      </c>
      <c r="P453" s="39" t="str">
        <f>IF(veri!L395="","",(veri!L395))</f>
        <v/>
      </c>
      <c r="Q453" s="39" t="str">
        <f>IF(veri!M395="","",(veri!M395))</f>
        <v/>
      </c>
      <c r="R453" s="39" t="str">
        <f>IF(veri!N395="","",(veri!N395))</f>
        <v/>
      </c>
      <c r="S453" s="39" t="str">
        <f>IF(veri!O395="","",(veri!O395))</f>
        <v/>
      </c>
      <c r="T453" s="39" t="str">
        <f>IF(veri!P395="","",(veri!P395))</f>
        <v/>
      </c>
      <c r="U453" s="39" t="str">
        <f>IF(veri!Q395="","",(veri!Q395))</f>
        <v/>
      </c>
      <c r="V453" s="39" t="str">
        <f>IF(veri!R395="","",(veri!R395))</f>
        <v/>
      </c>
      <c r="W453" s="39" t="str">
        <f>IF(veri!S395="","",(veri!S395))</f>
        <v/>
      </c>
      <c r="X453" s="39" t="str">
        <f>IF(veri!T395="","",(veri!T395))</f>
        <v/>
      </c>
      <c r="Y453" s="39" t="str">
        <f>IF(veri!U395="","",(veri!U395))</f>
        <v/>
      </c>
      <c r="Z453" s="39" t="str">
        <f>IF(veri!V395="","",(veri!V395))</f>
        <v/>
      </c>
      <c r="AA453" s="39" t="str">
        <f>IF(veri!W395="","",(veri!W395))</f>
        <v/>
      </c>
      <c r="AB453" s="39" t="str">
        <f>IF(veri!X395="","",(veri!X395))</f>
        <v/>
      </c>
      <c r="AC453" s="39" t="str">
        <f>IF(veri!Y395="","",(veri!Y395))</f>
        <v/>
      </c>
      <c r="AD453" s="39" t="str">
        <f>IF(veri!Z395="","",(veri!Z395))</f>
        <v/>
      </c>
      <c r="AE453" s="42">
        <f>veri!AB395</f>
        <v>0</v>
      </c>
      <c r="AF453" s="43">
        <f>veri!AC395</f>
        <v>0</v>
      </c>
    </row>
    <row r="454" spans="6:32" x14ac:dyDescent="0.25">
      <c r="F454" s="38">
        <v>393</v>
      </c>
      <c r="G454" s="36" t="str">
        <f>IF(veri!C396="","",(veri!C396))</f>
        <v/>
      </c>
      <c r="H454" s="36" t="str">
        <f>IF(veri!D396="","",(veri!D396))</f>
        <v/>
      </c>
      <c r="I454" s="36" t="str">
        <f>IF(veri!E396="","",(veri!E396))</f>
        <v/>
      </c>
      <c r="J454" s="44" t="str">
        <f>IF(veri!F396="","",(veri!F396))</f>
        <v/>
      </c>
      <c r="K454" s="40" t="str">
        <f>IF(veri!G396="","",(veri!G396))</f>
        <v/>
      </c>
      <c r="L454" s="39" t="str">
        <f>IF(veri!H396="","",(veri!H396))</f>
        <v/>
      </c>
      <c r="M454" s="39" t="str">
        <f>IF(veri!I396="","",(veri!I396))</f>
        <v/>
      </c>
      <c r="N454" s="39" t="str">
        <f>IF(veri!J396="","",(veri!J396))</f>
        <v/>
      </c>
      <c r="O454" s="41" t="str">
        <f>IF(veri!K396="","",(veri!K396))</f>
        <v/>
      </c>
      <c r="P454" s="39" t="str">
        <f>IF(veri!L396="","",(veri!L396))</f>
        <v/>
      </c>
      <c r="Q454" s="39" t="str">
        <f>IF(veri!M396="","",(veri!M396))</f>
        <v/>
      </c>
      <c r="R454" s="39" t="str">
        <f>IF(veri!N396="","",(veri!N396))</f>
        <v/>
      </c>
      <c r="S454" s="39" t="str">
        <f>IF(veri!O396="","",(veri!O396))</f>
        <v/>
      </c>
      <c r="T454" s="39" t="str">
        <f>IF(veri!P396="","",(veri!P396))</f>
        <v/>
      </c>
      <c r="U454" s="39" t="str">
        <f>IF(veri!Q396="","",(veri!Q396))</f>
        <v/>
      </c>
      <c r="V454" s="39" t="str">
        <f>IF(veri!R396="","",(veri!R396))</f>
        <v/>
      </c>
      <c r="W454" s="39" t="str">
        <f>IF(veri!S396="","",(veri!S396))</f>
        <v/>
      </c>
      <c r="X454" s="39" t="str">
        <f>IF(veri!T396="","",(veri!T396))</f>
        <v/>
      </c>
      <c r="Y454" s="39" t="str">
        <f>IF(veri!U396="","",(veri!U396))</f>
        <v/>
      </c>
      <c r="Z454" s="39" t="str">
        <f>IF(veri!V396="","",(veri!V396))</f>
        <v/>
      </c>
      <c r="AA454" s="39" t="str">
        <f>IF(veri!W396="","",(veri!W396))</f>
        <v/>
      </c>
      <c r="AB454" s="39" t="str">
        <f>IF(veri!X396="","",(veri!X396))</f>
        <v/>
      </c>
      <c r="AC454" s="39" t="str">
        <f>IF(veri!Y396="","",(veri!Y396))</f>
        <v/>
      </c>
      <c r="AD454" s="39" t="str">
        <f>IF(veri!Z396="","",(veri!Z396))</f>
        <v/>
      </c>
      <c r="AE454" s="42">
        <f>veri!AB396</f>
        <v>0</v>
      </c>
      <c r="AF454" s="43">
        <f>veri!AC396</f>
        <v>0</v>
      </c>
    </row>
    <row r="455" spans="6:32" x14ac:dyDescent="0.25">
      <c r="F455" s="38">
        <v>394</v>
      </c>
      <c r="G455" s="36" t="str">
        <f>IF(veri!C397="","",(veri!C397))</f>
        <v/>
      </c>
      <c r="H455" s="36" t="str">
        <f>IF(veri!D397="","",(veri!D397))</f>
        <v/>
      </c>
      <c r="I455" s="36" t="str">
        <f>IF(veri!E397="","",(veri!E397))</f>
        <v/>
      </c>
      <c r="J455" s="44" t="str">
        <f>IF(veri!F397="","",(veri!F397))</f>
        <v/>
      </c>
      <c r="K455" s="40" t="str">
        <f>IF(veri!G397="","",(veri!G397))</f>
        <v/>
      </c>
      <c r="L455" s="39" t="str">
        <f>IF(veri!H397="","",(veri!H397))</f>
        <v/>
      </c>
      <c r="M455" s="39" t="str">
        <f>IF(veri!I397="","",(veri!I397))</f>
        <v/>
      </c>
      <c r="N455" s="39" t="str">
        <f>IF(veri!J397="","",(veri!J397))</f>
        <v/>
      </c>
      <c r="O455" s="41" t="str">
        <f>IF(veri!K397="","",(veri!K397))</f>
        <v/>
      </c>
      <c r="P455" s="39" t="str">
        <f>IF(veri!L397="","",(veri!L397))</f>
        <v/>
      </c>
      <c r="Q455" s="39" t="str">
        <f>IF(veri!M397="","",(veri!M397))</f>
        <v/>
      </c>
      <c r="R455" s="39" t="str">
        <f>IF(veri!N397="","",(veri!N397))</f>
        <v/>
      </c>
      <c r="S455" s="39" t="str">
        <f>IF(veri!O397="","",(veri!O397))</f>
        <v/>
      </c>
      <c r="T455" s="39" t="str">
        <f>IF(veri!P397="","",(veri!P397))</f>
        <v/>
      </c>
      <c r="U455" s="39" t="str">
        <f>IF(veri!Q397="","",(veri!Q397))</f>
        <v/>
      </c>
      <c r="V455" s="39" t="str">
        <f>IF(veri!R397="","",(veri!R397))</f>
        <v/>
      </c>
      <c r="W455" s="39" t="str">
        <f>IF(veri!S397="","",(veri!S397))</f>
        <v/>
      </c>
      <c r="X455" s="39" t="str">
        <f>IF(veri!T397="","",(veri!T397))</f>
        <v/>
      </c>
      <c r="Y455" s="39" t="str">
        <f>IF(veri!U397="","",(veri!U397))</f>
        <v/>
      </c>
      <c r="Z455" s="39" t="str">
        <f>IF(veri!V397="","",(veri!V397))</f>
        <v/>
      </c>
      <c r="AA455" s="39" t="str">
        <f>IF(veri!W397="","",(veri!W397))</f>
        <v/>
      </c>
      <c r="AB455" s="39" t="str">
        <f>IF(veri!X397="","",(veri!X397))</f>
        <v/>
      </c>
      <c r="AC455" s="39" t="str">
        <f>IF(veri!Y397="","",(veri!Y397))</f>
        <v/>
      </c>
      <c r="AD455" s="39" t="str">
        <f>IF(veri!Z397="","",(veri!Z397))</f>
        <v/>
      </c>
      <c r="AE455" s="42">
        <f>veri!AB397</f>
        <v>0</v>
      </c>
      <c r="AF455" s="43">
        <f>veri!AC397</f>
        <v>0</v>
      </c>
    </row>
    <row r="456" spans="6:32" x14ac:dyDescent="0.25">
      <c r="F456" s="38">
        <v>395</v>
      </c>
      <c r="G456" s="36" t="str">
        <f>IF(veri!C398="","",(veri!C398))</f>
        <v/>
      </c>
      <c r="H456" s="36" t="str">
        <f>IF(veri!D398="","",(veri!D398))</f>
        <v/>
      </c>
      <c r="I456" s="36" t="str">
        <f>IF(veri!E398="","",(veri!E398))</f>
        <v/>
      </c>
      <c r="J456" s="44" t="str">
        <f>IF(veri!F398="","",(veri!F398))</f>
        <v/>
      </c>
      <c r="K456" s="40" t="str">
        <f>IF(veri!G398="","",(veri!G398))</f>
        <v/>
      </c>
      <c r="L456" s="39" t="str">
        <f>IF(veri!H398="","",(veri!H398))</f>
        <v/>
      </c>
      <c r="M456" s="39" t="str">
        <f>IF(veri!I398="","",(veri!I398))</f>
        <v/>
      </c>
      <c r="N456" s="39" t="str">
        <f>IF(veri!J398="","",(veri!J398))</f>
        <v/>
      </c>
      <c r="O456" s="41" t="str">
        <f>IF(veri!K398="","",(veri!K398))</f>
        <v/>
      </c>
      <c r="P456" s="39" t="str">
        <f>IF(veri!L398="","",(veri!L398))</f>
        <v/>
      </c>
      <c r="Q456" s="39" t="str">
        <f>IF(veri!M398="","",(veri!M398))</f>
        <v/>
      </c>
      <c r="R456" s="39" t="str">
        <f>IF(veri!N398="","",(veri!N398))</f>
        <v/>
      </c>
      <c r="S456" s="39" t="str">
        <f>IF(veri!O398="","",(veri!O398))</f>
        <v/>
      </c>
      <c r="T456" s="39" t="str">
        <f>IF(veri!P398="","",(veri!P398))</f>
        <v/>
      </c>
      <c r="U456" s="39" t="str">
        <f>IF(veri!Q398="","",(veri!Q398))</f>
        <v/>
      </c>
      <c r="V456" s="39" t="str">
        <f>IF(veri!R398="","",(veri!R398))</f>
        <v/>
      </c>
      <c r="W456" s="39" t="str">
        <f>IF(veri!S398="","",(veri!S398))</f>
        <v/>
      </c>
      <c r="X456" s="39" t="str">
        <f>IF(veri!T398="","",(veri!T398))</f>
        <v/>
      </c>
      <c r="Y456" s="39" t="str">
        <f>IF(veri!U398="","",(veri!U398))</f>
        <v/>
      </c>
      <c r="Z456" s="39" t="str">
        <f>IF(veri!V398="","",(veri!V398))</f>
        <v/>
      </c>
      <c r="AA456" s="39" t="str">
        <f>IF(veri!W398="","",(veri!W398))</f>
        <v/>
      </c>
      <c r="AB456" s="39" t="str">
        <f>IF(veri!X398="","",(veri!X398))</f>
        <v/>
      </c>
      <c r="AC456" s="39" t="str">
        <f>IF(veri!Y398="","",(veri!Y398))</f>
        <v/>
      </c>
      <c r="AD456" s="39" t="str">
        <f>IF(veri!Z398="","",(veri!Z398))</f>
        <v/>
      </c>
      <c r="AE456" s="42">
        <f>veri!AB398</f>
        <v>0</v>
      </c>
      <c r="AF456" s="43">
        <f>veri!AC398</f>
        <v>0</v>
      </c>
    </row>
    <row r="457" spans="6:32" x14ac:dyDescent="0.25">
      <c r="F457" s="38">
        <v>396</v>
      </c>
      <c r="G457" s="36" t="str">
        <f>IF(veri!C399="","",(veri!C399))</f>
        <v/>
      </c>
      <c r="H457" s="36" t="str">
        <f>IF(veri!D399="","",(veri!D399))</f>
        <v/>
      </c>
      <c r="I457" s="36" t="str">
        <f>IF(veri!E399="","",(veri!E399))</f>
        <v/>
      </c>
      <c r="J457" s="44" t="str">
        <f>IF(veri!F399="","",(veri!F399))</f>
        <v/>
      </c>
      <c r="K457" s="40" t="str">
        <f>IF(veri!G399="","",(veri!G399))</f>
        <v/>
      </c>
      <c r="L457" s="39" t="str">
        <f>IF(veri!H399="","",(veri!H399))</f>
        <v/>
      </c>
      <c r="M457" s="39" t="str">
        <f>IF(veri!I399="","",(veri!I399))</f>
        <v/>
      </c>
      <c r="N457" s="39" t="str">
        <f>IF(veri!J399="","",(veri!J399))</f>
        <v/>
      </c>
      <c r="O457" s="41" t="str">
        <f>IF(veri!K399="","",(veri!K399))</f>
        <v/>
      </c>
      <c r="P457" s="39" t="str">
        <f>IF(veri!L399="","",(veri!L399))</f>
        <v/>
      </c>
      <c r="Q457" s="39" t="str">
        <f>IF(veri!M399="","",(veri!M399))</f>
        <v/>
      </c>
      <c r="R457" s="39" t="str">
        <f>IF(veri!N399="","",(veri!N399))</f>
        <v/>
      </c>
      <c r="S457" s="39" t="str">
        <f>IF(veri!O399="","",(veri!O399))</f>
        <v/>
      </c>
      <c r="T457" s="39" t="str">
        <f>IF(veri!P399="","",(veri!P399))</f>
        <v/>
      </c>
      <c r="U457" s="39" t="str">
        <f>IF(veri!Q399="","",(veri!Q399))</f>
        <v/>
      </c>
      <c r="V457" s="39" t="str">
        <f>IF(veri!R399="","",(veri!R399))</f>
        <v/>
      </c>
      <c r="W457" s="39" t="str">
        <f>IF(veri!S399="","",(veri!S399))</f>
        <v/>
      </c>
      <c r="X457" s="39" t="str">
        <f>IF(veri!T399="","",(veri!T399))</f>
        <v/>
      </c>
      <c r="Y457" s="39" t="str">
        <f>IF(veri!U399="","",(veri!U399))</f>
        <v/>
      </c>
      <c r="Z457" s="39" t="str">
        <f>IF(veri!V399="","",(veri!V399))</f>
        <v/>
      </c>
      <c r="AA457" s="39" t="str">
        <f>IF(veri!W399="","",(veri!W399))</f>
        <v/>
      </c>
      <c r="AB457" s="39" t="str">
        <f>IF(veri!X399="","",(veri!X399))</f>
        <v/>
      </c>
      <c r="AC457" s="39" t="str">
        <f>IF(veri!Y399="","",(veri!Y399))</f>
        <v/>
      </c>
      <c r="AD457" s="39" t="str">
        <f>IF(veri!Z399="","",(veri!Z399))</f>
        <v/>
      </c>
      <c r="AE457" s="42">
        <f>veri!AB399</f>
        <v>0</v>
      </c>
      <c r="AF457" s="43">
        <f>veri!AC399</f>
        <v>0</v>
      </c>
    </row>
    <row r="458" spans="6:32" x14ac:dyDescent="0.25">
      <c r="F458" s="38">
        <v>397</v>
      </c>
      <c r="G458" s="36" t="str">
        <f>IF(veri!C400="","",(veri!C400))</f>
        <v/>
      </c>
      <c r="H458" s="36" t="str">
        <f>IF(veri!D400="","",(veri!D400))</f>
        <v/>
      </c>
      <c r="I458" s="36" t="str">
        <f>IF(veri!E400="","",(veri!E400))</f>
        <v/>
      </c>
      <c r="J458" s="44" t="str">
        <f>IF(veri!F400="","",(veri!F400))</f>
        <v/>
      </c>
      <c r="K458" s="40" t="str">
        <f>IF(veri!G400="","",(veri!G400))</f>
        <v/>
      </c>
      <c r="L458" s="39" t="str">
        <f>IF(veri!H400="","",(veri!H400))</f>
        <v/>
      </c>
      <c r="M458" s="39" t="str">
        <f>IF(veri!I400="","",(veri!I400))</f>
        <v/>
      </c>
      <c r="N458" s="39" t="str">
        <f>IF(veri!J400="","",(veri!J400))</f>
        <v/>
      </c>
      <c r="O458" s="41" t="str">
        <f>IF(veri!K400="","",(veri!K400))</f>
        <v/>
      </c>
      <c r="P458" s="39" t="str">
        <f>IF(veri!L400="","",(veri!L400))</f>
        <v/>
      </c>
      <c r="Q458" s="39" t="str">
        <f>IF(veri!M400="","",(veri!M400))</f>
        <v/>
      </c>
      <c r="R458" s="39" t="str">
        <f>IF(veri!N400="","",(veri!N400))</f>
        <v/>
      </c>
      <c r="S458" s="39" t="str">
        <f>IF(veri!O400="","",(veri!O400))</f>
        <v/>
      </c>
      <c r="T458" s="39" t="str">
        <f>IF(veri!P400="","",(veri!P400))</f>
        <v/>
      </c>
      <c r="U458" s="39" t="str">
        <f>IF(veri!Q400="","",(veri!Q400))</f>
        <v/>
      </c>
      <c r="V458" s="39" t="str">
        <f>IF(veri!R400="","",(veri!R400))</f>
        <v/>
      </c>
      <c r="W458" s="39" t="str">
        <f>IF(veri!S400="","",(veri!S400))</f>
        <v/>
      </c>
      <c r="X458" s="39" t="str">
        <f>IF(veri!T400="","",(veri!T400))</f>
        <v/>
      </c>
      <c r="Y458" s="39" t="str">
        <f>IF(veri!U400="","",(veri!U400))</f>
        <v/>
      </c>
      <c r="Z458" s="39" t="str">
        <f>IF(veri!V400="","",(veri!V400))</f>
        <v/>
      </c>
      <c r="AA458" s="39" t="str">
        <f>IF(veri!W400="","",(veri!W400))</f>
        <v/>
      </c>
      <c r="AB458" s="39" t="str">
        <f>IF(veri!X400="","",(veri!X400))</f>
        <v/>
      </c>
      <c r="AC458" s="39" t="str">
        <f>IF(veri!Y400="","",(veri!Y400))</f>
        <v/>
      </c>
      <c r="AD458" s="39" t="str">
        <f>IF(veri!Z400="","",(veri!Z400))</f>
        <v/>
      </c>
      <c r="AE458" s="42">
        <f>veri!AB400</f>
        <v>0</v>
      </c>
      <c r="AF458" s="43">
        <f>veri!AC400</f>
        <v>0</v>
      </c>
    </row>
    <row r="459" spans="6:32" x14ac:dyDescent="0.25">
      <c r="F459" s="38">
        <v>398</v>
      </c>
      <c r="G459" s="36" t="str">
        <f>IF(veri!C401="","",(veri!C401))</f>
        <v/>
      </c>
      <c r="H459" s="36" t="str">
        <f>IF(veri!D401="","",(veri!D401))</f>
        <v/>
      </c>
      <c r="I459" s="36" t="str">
        <f>IF(veri!E401="","",(veri!E401))</f>
        <v/>
      </c>
      <c r="J459" s="44" t="str">
        <f>IF(veri!F401="","",(veri!F401))</f>
        <v/>
      </c>
      <c r="K459" s="40" t="str">
        <f>IF(veri!G401="","",(veri!G401))</f>
        <v/>
      </c>
      <c r="L459" s="39" t="str">
        <f>IF(veri!H401="","",(veri!H401))</f>
        <v/>
      </c>
      <c r="M459" s="39" t="str">
        <f>IF(veri!I401="","",(veri!I401))</f>
        <v/>
      </c>
      <c r="N459" s="39" t="str">
        <f>IF(veri!J401="","",(veri!J401))</f>
        <v/>
      </c>
      <c r="O459" s="41" t="str">
        <f>IF(veri!K401="","",(veri!K401))</f>
        <v/>
      </c>
      <c r="P459" s="39" t="str">
        <f>IF(veri!L401="","",(veri!L401))</f>
        <v/>
      </c>
      <c r="Q459" s="39" t="str">
        <f>IF(veri!M401="","",(veri!M401))</f>
        <v/>
      </c>
      <c r="R459" s="39" t="str">
        <f>IF(veri!N401="","",(veri!N401))</f>
        <v/>
      </c>
      <c r="S459" s="39" t="str">
        <f>IF(veri!O401="","",(veri!O401))</f>
        <v/>
      </c>
      <c r="T459" s="39" t="str">
        <f>IF(veri!P401="","",(veri!P401))</f>
        <v/>
      </c>
      <c r="U459" s="39" t="str">
        <f>IF(veri!Q401="","",(veri!Q401))</f>
        <v/>
      </c>
      <c r="V459" s="39" t="str">
        <f>IF(veri!R401="","",(veri!R401))</f>
        <v/>
      </c>
      <c r="W459" s="39" t="str">
        <f>IF(veri!S401="","",(veri!S401))</f>
        <v/>
      </c>
      <c r="X459" s="39" t="str">
        <f>IF(veri!T401="","",(veri!T401))</f>
        <v/>
      </c>
      <c r="Y459" s="39" t="str">
        <f>IF(veri!U401="","",(veri!U401))</f>
        <v/>
      </c>
      <c r="Z459" s="39" t="str">
        <f>IF(veri!V401="","",(veri!V401))</f>
        <v/>
      </c>
      <c r="AA459" s="39" t="str">
        <f>IF(veri!W401="","",(veri!W401))</f>
        <v/>
      </c>
      <c r="AB459" s="39" t="str">
        <f>IF(veri!X401="","",(veri!X401))</f>
        <v/>
      </c>
      <c r="AC459" s="39" t="str">
        <f>IF(veri!Y401="","",(veri!Y401))</f>
        <v/>
      </c>
      <c r="AD459" s="39" t="str">
        <f>IF(veri!Z401="","",(veri!Z401))</f>
        <v/>
      </c>
      <c r="AE459" s="42">
        <f>veri!AB401</f>
        <v>0</v>
      </c>
      <c r="AF459" s="43">
        <f>veri!AC401</f>
        <v>0</v>
      </c>
    </row>
    <row r="460" spans="6:32" x14ac:dyDescent="0.25">
      <c r="F460" s="38">
        <v>399</v>
      </c>
      <c r="G460" s="36" t="str">
        <f>IF(veri!C402="","",(veri!C402))</f>
        <v/>
      </c>
      <c r="H460" s="36" t="str">
        <f>IF(veri!D402="","",(veri!D402))</f>
        <v/>
      </c>
      <c r="I460" s="36" t="str">
        <f>IF(veri!E402="","",(veri!E402))</f>
        <v/>
      </c>
      <c r="J460" s="44" t="str">
        <f>IF(veri!F402="","",(veri!F402))</f>
        <v/>
      </c>
      <c r="K460" s="40" t="str">
        <f>IF(veri!G402="","",(veri!G402))</f>
        <v/>
      </c>
      <c r="L460" s="39" t="str">
        <f>IF(veri!H402="","",(veri!H402))</f>
        <v/>
      </c>
      <c r="M460" s="39" t="str">
        <f>IF(veri!I402="","",(veri!I402))</f>
        <v/>
      </c>
      <c r="N460" s="39" t="str">
        <f>IF(veri!J402="","",(veri!J402))</f>
        <v/>
      </c>
      <c r="O460" s="41" t="str">
        <f>IF(veri!K402="","",(veri!K402))</f>
        <v/>
      </c>
      <c r="P460" s="39" t="str">
        <f>IF(veri!L402="","",(veri!L402))</f>
        <v/>
      </c>
      <c r="Q460" s="39" t="str">
        <f>IF(veri!M402="","",(veri!M402))</f>
        <v/>
      </c>
      <c r="R460" s="39" t="str">
        <f>IF(veri!N402="","",(veri!N402))</f>
        <v/>
      </c>
      <c r="S460" s="39" t="str">
        <f>IF(veri!O402="","",(veri!O402))</f>
        <v/>
      </c>
      <c r="T460" s="39" t="str">
        <f>IF(veri!P402="","",(veri!P402))</f>
        <v/>
      </c>
      <c r="U460" s="39" t="str">
        <f>IF(veri!Q402="","",(veri!Q402))</f>
        <v/>
      </c>
      <c r="V460" s="39" t="str">
        <f>IF(veri!R402="","",(veri!R402))</f>
        <v/>
      </c>
      <c r="W460" s="39" t="str">
        <f>IF(veri!S402="","",(veri!S402))</f>
        <v/>
      </c>
      <c r="X460" s="39" t="str">
        <f>IF(veri!T402="","",(veri!T402))</f>
        <v/>
      </c>
      <c r="Y460" s="39" t="str">
        <f>IF(veri!U402="","",(veri!U402))</f>
        <v/>
      </c>
      <c r="Z460" s="39" t="str">
        <f>IF(veri!V402="","",(veri!V402))</f>
        <v/>
      </c>
      <c r="AA460" s="39" t="str">
        <f>IF(veri!W402="","",(veri!W402))</f>
        <v/>
      </c>
      <c r="AB460" s="39" t="str">
        <f>IF(veri!X402="","",(veri!X402))</f>
        <v/>
      </c>
      <c r="AC460" s="39" t="str">
        <f>IF(veri!Y402="","",(veri!Y402))</f>
        <v/>
      </c>
      <c r="AD460" s="39" t="str">
        <f>IF(veri!Z402="","",(veri!Z402))</f>
        <v/>
      </c>
      <c r="AE460" s="42">
        <f>veri!AB402</f>
        <v>0</v>
      </c>
      <c r="AF460" s="43">
        <f>veri!AC402</f>
        <v>0</v>
      </c>
    </row>
    <row r="461" spans="6:32" x14ac:dyDescent="0.25">
      <c r="F461" s="38">
        <v>400</v>
      </c>
      <c r="G461" s="36" t="str">
        <f>IF(veri!C403="","",(veri!C403))</f>
        <v/>
      </c>
      <c r="H461" s="36" t="str">
        <f>IF(veri!D403="","",(veri!D403))</f>
        <v/>
      </c>
      <c r="I461" s="36" t="str">
        <f>IF(veri!E403="","",(veri!E403))</f>
        <v/>
      </c>
      <c r="J461" s="44" t="str">
        <f>IF(veri!F403="","",(veri!F403))</f>
        <v/>
      </c>
      <c r="K461" s="40" t="str">
        <f>IF(veri!G403="","",(veri!G403))</f>
        <v/>
      </c>
      <c r="L461" s="39" t="str">
        <f>IF(veri!H403="","",(veri!H403))</f>
        <v/>
      </c>
      <c r="M461" s="39" t="str">
        <f>IF(veri!I403="","",(veri!I403))</f>
        <v/>
      </c>
      <c r="N461" s="39" t="str">
        <f>IF(veri!J403="","",(veri!J403))</f>
        <v/>
      </c>
      <c r="O461" s="41" t="str">
        <f>IF(veri!K403="","",(veri!K403))</f>
        <v/>
      </c>
      <c r="P461" s="39" t="str">
        <f>IF(veri!L403="","",(veri!L403))</f>
        <v/>
      </c>
      <c r="Q461" s="39" t="str">
        <f>IF(veri!M403="","",(veri!M403))</f>
        <v/>
      </c>
      <c r="R461" s="39" t="str">
        <f>IF(veri!N403="","",(veri!N403))</f>
        <v/>
      </c>
      <c r="S461" s="39" t="str">
        <f>IF(veri!O403="","",(veri!O403))</f>
        <v/>
      </c>
      <c r="T461" s="39" t="str">
        <f>IF(veri!P403="","",(veri!P403))</f>
        <v/>
      </c>
      <c r="U461" s="39" t="str">
        <f>IF(veri!Q403="","",(veri!Q403))</f>
        <v/>
      </c>
      <c r="V461" s="39" t="str">
        <f>IF(veri!R403="","",(veri!R403))</f>
        <v/>
      </c>
      <c r="W461" s="39" t="str">
        <f>IF(veri!S403="","",(veri!S403))</f>
        <v/>
      </c>
      <c r="X461" s="39" t="str">
        <f>IF(veri!T403="","",(veri!T403))</f>
        <v/>
      </c>
      <c r="Y461" s="39" t="str">
        <f>IF(veri!U403="","",(veri!U403))</f>
        <v/>
      </c>
      <c r="Z461" s="39" t="str">
        <f>IF(veri!V403="","",(veri!V403))</f>
        <v/>
      </c>
      <c r="AA461" s="39" t="str">
        <f>IF(veri!W403="","",(veri!W403))</f>
        <v/>
      </c>
      <c r="AB461" s="39" t="str">
        <f>IF(veri!X403="","",(veri!X403))</f>
        <v/>
      </c>
      <c r="AC461" s="39" t="str">
        <f>IF(veri!Y403="","",(veri!Y403))</f>
        <v/>
      </c>
      <c r="AD461" s="39" t="str">
        <f>IF(veri!Z403="","",(veri!Z403))</f>
        <v/>
      </c>
      <c r="AE461" s="42">
        <f>veri!AB403</f>
        <v>0</v>
      </c>
      <c r="AF461" s="43">
        <f>veri!AC403</f>
        <v>0</v>
      </c>
    </row>
    <row r="462" spans="6:32" x14ac:dyDescent="0.25">
      <c r="F462" s="38">
        <v>401</v>
      </c>
      <c r="G462" s="36" t="str">
        <f>IF(veri!C404="","",(veri!C404))</f>
        <v/>
      </c>
      <c r="H462" s="36" t="str">
        <f>IF(veri!D404="","",(veri!D404))</f>
        <v/>
      </c>
      <c r="I462" s="36" t="str">
        <f>IF(veri!E404="","",(veri!E404))</f>
        <v/>
      </c>
      <c r="J462" s="44" t="str">
        <f>IF(veri!F404="","",(veri!F404))</f>
        <v/>
      </c>
      <c r="K462" s="40" t="str">
        <f>IF(veri!G404="","",(veri!G404))</f>
        <v/>
      </c>
      <c r="L462" s="39" t="str">
        <f>IF(veri!H404="","",(veri!H404))</f>
        <v/>
      </c>
      <c r="M462" s="39" t="str">
        <f>IF(veri!I404="","",(veri!I404))</f>
        <v/>
      </c>
      <c r="N462" s="39" t="str">
        <f>IF(veri!J404="","",(veri!J404))</f>
        <v/>
      </c>
      <c r="O462" s="41" t="str">
        <f>IF(veri!K404="","",(veri!K404))</f>
        <v/>
      </c>
      <c r="P462" s="39" t="str">
        <f>IF(veri!L404="","",(veri!L404))</f>
        <v/>
      </c>
      <c r="Q462" s="39" t="str">
        <f>IF(veri!M404="","",(veri!M404))</f>
        <v/>
      </c>
      <c r="R462" s="39" t="str">
        <f>IF(veri!N404="","",(veri!N404))</f>
        <v/>
      </c>
      <c r="S462" s="39" t="str">
        <f>IF(veri!O404="","",(veri!O404))</f>
        <v/>
      </c>
      <c r="T462" s="39" t="str">
        <f>IF(veri!P404="","",(veri!P404))</f>
        <v/>
      </c>
      <c r="U462" s="39" t="str">
        <f>IF(veri!Q404="","",(veri!Q404))</f>
        <v/>
      </c>
      <c r="V462" s="39" t="str">
        <f>IF(veri!R404="","",(veri!R404))</f>
        <v/>
      </c>
      <c r="W462" s="39" t="str">
        <f>IF(veri!S404="","",(veri!S404))</f>
        <v/>
      </c>
      <c r="X462" s="39" t="str">
        <f>IF(veri!T404="","",(veri!T404))</f>
        <v/>
      </c>
      <c r="Y462" s="39" t="str">
        <f>IF(veri!U404="","",(veri!U404))</f>
        <v/>
      </c>
      <c r="Z462" s="39" t="str">
        <f>IF(veri!V404="","",(veri!V404))</f>
        <v/>
      </c>
      <c r="AA462" s="39" t="str">
        <f>IF(veri!W404="","",(veri!W404))</f>
        <v/>
      </c>
      <c r="AB462" s="39" t="str">
        <f>IF(veri!X404="","",(veri!X404))</f>
        <v/>
      </c>
      <c r="AC462" s="39" t="str">
        <f>IF(veri!Y404="","",(veri!Y404))</f>
        <v/>
      </c>
      <c r="AD462" s="39" t="str">
        <f>IF(veri!Z404="","",(veri!Z404))</f>
        <v/>
      </c>
      <c r="AE462" s="42">
        <f>veri!AB404</f>
        <v>0</v>
      </c>
      <c r="AF462" s="43">
        <f>veri!AC404</f>
        <v>0</v>
      </c>
    </row>
    <row r="463" spans="6:32" x14ac:dyDescent="0.25">
      <c r="F463" s="38">
        <v>402</v>
      </c>
      <c r="G463" s="36" t="str">
        <f>IF(veri!C405="","",(veri!C405))</f>
        <v/>
      </c>
      <c r="H463" s="36" t="str">
        <f>IF(veri!D405="","",(veri!D405))</f>
        <v/>
      </c>
      <c r="I463" s="36" t="str">
        <f>IF(veri!E405="","",(veri!E405))</f>
        <v/>
      </c>
      <c r="J463" s="44" t="str">
        <f>IF(veri!F405="","",(veri!F405))</f>
        <v/>
      </c>
      <c r="K463" s="40" t="str">
        <f>IF(veri!G405="","",(veri!G405))</f>
        <v/>
      </c>
      <c r="L463" s="39" t="str">
        <f>IF(veri!H405="","",(veri!H405))</f>
        <v/>
      </c>
      <c r="M463" s="39" t="str">
        <f>IF(veri!I405="","",(veri!I405))</f>
        <v/>
      </c>
      <c r="N463" s="39" t="str">
        <f>IF(veri!J405="","",(veri!J405))</f>
        <v/>
      </c>
      <c r="O463" s="41" t="str">
        <f>IF(veri!K405="","",(veri!K405))</f>
        <v/>
      </c>
      <c r="P463" s="39" t="str">
        <f>IF(veri!L405="","",(veri!L405))</f>
        <v/>
      </c>
      <c r="Q463" s="39" t="str">
        <f>IF(veri!M405="","",(veri!M405))</f>
        <v/>
      </c>
      <c r="R463" s="39" t="str">
        <f>IF(veri!N405="","",(veri!N405))</f>
        <v/>
      </c>
      <c r="S463" s="39" t="str">
        <f>IF(veri!O405="","",(veri!O405))</f>
        <v/>
      </c>
      <c r="T463" s="39" t="str">
        <f>IF(veri!P405="","",(veri!P405))</f>
        <v/>
      </c>
      <c r="U463" s="39" t="str">
        <f>IF(veri!Q405="","",(veri!Q405))</f>
        <v/>
      </c>
      <c r="V463" s="39" t="str">
        <f>IF(veri!R405="","",(veri!R405))</f>
        <v/>
      </c>
      <c r="W463" s="39" t="str">
        <f>IF(veri!S405="","",(veri!S405))</f>
        <v/>
      </c>
      <c r="X463" s="39" t="str">
        <f>IF(veri!T405="","",(veri!T405))</f>
        <v/>
      </c>
      <c r="Y463" s="39" t="str">
        <f>IF(veri!U405="","",(veri!U405))</f>
        <v/>
      </c>
      <c r="Z463" s="39" t="str">
        <f>IF(veri!V405="","",(veri!V405))</f>
        <v/>
      </c>
      <c r="AA463" s="39" t="str">
        <f>IF(veri!W405="","",(veri!W405))</f>
        <v/>
      </c>
      <c r="AB463" s="39" t="str">
        <f>IF(veri!X405="","",(veri!X405))</f>
        <v/>
      </c>
      <c r="AC463" s="39" t="str">
        <f>IF(veri!Y405="","",(veri!Y405))</f>
        <v/>
      </c>
      <c r="AD463" s="39" t="str">
        <f>IF(veri!Z405="","",(veri!Z405))</f>
        <v/>
      </c>
      <c r="AE463" s="42">
        <f>veri!AB405</f>
        <v>0</v>
      </c>
      <c r="AF463" s="43">
        <f>veri!AC405</f>
        <v>0</v>
      </c>
    </row>
    <row r="464" spans="6:32" x14ac:dyDescent="0.25">
      <c r="F464" s="38">
        <v>403</v>
      </c>
      <c r="G464" s="36" t="str">
        <f>IF(veri!C406="","",(veri!C406))</f>
        <v/>
      </c>
      <c r="H464" s="36" t="str">
        <f>IF(veri!D406="","",(veri!D406))</f>
        <v/>
      </c>
      <c r="I464" s="36" t="str">
        <f>IF(veri!E406="","",(veri!E406))</f>
        <v/>
      </c>
      <c r="J464" s="44" t="str">
        <f>IF(veri!F406="","",(veri!F406))</f>
        <v/>
      </c>
      <c r="K464" s="40" t="str">
        <f>IF(veri!G406="","",(veri!G406))</f>
        <v/>
      </c>
      <c r="L464" s="39" t="str">
        <f>IF(veri!H406="","",(veri!H406))</f>
        <v/>
      </c>
      <c r="M464" s="39" t="str">
        <f>IF(veri!I406="","",(veri!I406))</f>
        <v/>
      </c>
      <c r="N464" s="39" t="str">
        <f>IF(veri!J406="","",(veri!J406))</f>
        <v/>
      </c>
      <c r="O464" s="41" t="str">
        <f>IF(veri!K406="","",(veri!K406))</f>
        <v/>
      </c>
      <c r="P464" s="39" t="str">
        <f>IF(veri!L406="","",(veri!L406))</f>
        <v/>
      </c>
      <c r="Q464" s="39" t="str">
        <f>IF(veri!M406="","",(veri!M406))</f>
        <v/>
      </c>
      <c r="R464" s="39" t="str">
        <f>IF(veri!N406="","",(veri!N406))</f>
        <v/>
      </c>
      <c r="S464" s="39" t="str">
        <f>IF(veri!O406="","",(veri!O406))</f>
        <v/>
      </c>
      <c r="T464" s="39" t="str">
        <f>IF(veri!P406="","",(veri!P406))</f>
        <v/>
      </c>
      <c r="U464" s="39" t="str">
        <f>IF(veri!Q406="","",(veri!Q406))</f>
        <v/>
      </c>
      <c r="V464" s="39" t="str">
        <f>IF(veri!R406="","",(veri!R406))</f>
        <v/>
      </c>
      <c r="W464" s="39" t="str">
        <f>IF(veri!S406="","",(veri!S406))</f>
        <v/>
      </c>
      <c r="X464" s="39" t="str">
        <f>IF(veri!T406="","",(veri!T406))</f>
        <v/>
      </c>
      <c r="Y464" s="39" t="str">
        <f>IF(veri!U406="","",(veri!U406))</f>
        <v/>
      </c>
      <c r="Z464" s="39" t="str">
        <f>IF(veri!V406="","",(veri!V406))</f>
        <v/>
      </c>
      <c r="AA464" s="39" t="str">
        <f>IF(veri!W406="","",(veri!W406))</f>
        <v/>
      </c>
      <c r="AB464" s="39" t="str">
        <f>IF(veri!X406="","",(veri!X406))</f>
        <v/>
      </c>
      <c r="AC464" s="39" t="str">
        <f>IF(veri!Y406="","",(veri!Y406))</f>
        <v/>
      </c>
      <c r="AD464" s="39" t="str">
        <f>IF(veri!Z406="","",(veri!Z406))</f>
        <v/>
      </c>
      <c r="AE464" s="42">
        <f>veri!AB406</f>
        <v>0</v>
      </c>
      <c r="AF464" s="43">
        <f>veri!AC406</f>
        <v>0</v>
      </c>
    </row>
    <row r="465" spans="6:32" x14ac:dyDescent="0.25">
      <c r="F465" s="38">
        <v>404</v>
      </c>
      <c r="G465" s="36" t="str">
        <f>IF(veri!C407="","",(veri!C407))</f>
        <v/>
      </c>
      <c r="H465" s="36" t="str">
        <f>IF(veri!D407="","",(veri!D407))</f>
        <v/>
      </c>
      <c r="I465" s="36" t="str">
        <f>IF(veri!E407="","",(veri!E407))</f>
        <v/>
      </c>
      <c r="J465" s="44" t="str">
        <f>IF(veri!F407="","",(veri!F407))</f>
        <v/>
      </c>
      <c r="K465" s="40" t="str">
        <f>IF(veri!G407="","",(veri!G407))</f>
        <v/>
      </c>
      <c r="L465" s="39" t="str">
        <f>IF(veri!H407="","",(veri!H407))</f>
        <v/>
      </c>
      <c r="M465" s="39" t="str">
        <f>IF(veri!I407="","",(veri!I407))</f>
        <v/>
      </c>
      <c r="N465" s="39" t="str">
        <f>IF(veri!J407="","",(veri!J407))</f>
        <v/>
      </c>
      <c r="O465" s="41" t="str">
        <f>IF(veri!K407="","",(veri!K407))</f>
        <v/>
      </c>
      <c r="P465" s="39" t="str">
        <f>IF(veri!L407="","",(veri!L407))</f>
        <v/>
      </c>
      <c r="Q465" s="39" t="str">
        <f>IF(veri!M407="","",(veri!M407))</f>
        <v/>
      </c>
      <c r="R465" s="39" t="str">
        <f>IF(veri!N407="","",(veri!N407))</f>
        <v/>
      </c>
      <c r="S465" s="39" t="str">
        <f>IF(veri!O407="","",(veri!O407))</f>
        <v/>
      </c>
      <c r="T465" s="39" t="str">
        <f>IF(veri!P407="","",(veri!P407))</f>
        <v/>
      </c>
      <c r="U465" s="39" t="str">
        <f>IF(veri!Q407="","",(veri!Q407))</f>
        <v/>
      </c>
      <c r="V465" s="39" t="str">
        <f>IF(veri!R407="","",(veri!R407))</f>
        <v/>
      </c>
      <c r="W465" s="39" t="str">
        <f>IF(veri!S407="","",(veri!S407))</f>
        <v/>
      </c>
      <c r="X465" s="39" t="str">
        <f>IF(veri!T407="","",(veri!T407))</f>
        <v/>
      </c>
      <c r="Y465" s="39" t="str">
        <f>IF(veri!U407="","",(veri!U407))</f>
        <v/>
      </c>
      <c r="Z465" s="39" t="str">
        <f>IF(veri!V407="","",(veri!V407))</f>
        <v/>
      </c>
      <c r="AA465" s="39" t="str">
        <f>IF(veri!W407="","",(veri!W407))</f>
        <v/>
      </c>
      <c r="AB465" s="39" t="str">
        <f>IF(veri!X407="","",(veri!X407))</f>
        <v/>
      </c>
      <c r="AC465" s="39" t="str">
        <f>IF(veri!Y407="","",(veri!Y407))</f>
        <v/>
      </c>
      <c r="AD465" s="39" t="str">
        <f>IF(veri!Z407="","",(veri!Z407))</f>
        <v/>
      </c>
      <c r="AE465" s="42">
        <f>veri!AB407</f>
        <v>0</v>
      </c>
      <c r="AF465" s="43">
        <f>veri!AC407</f>
        <v>0</v>
      </c>
    </row>
    <row r="466" spans="6:32" x14ac:dyDescent="0.25">
      <c r="F466" s="38">
        <v>405</v>
      </c>
      <c r="G466" s="36" t="str">
        <f>IF(veri!C408="","",(veri!C408))</f>
        <v/>
      </c>
      <c r="H466" s="36" t="str">
        <f>IF(veri!D408="","",(veri!D408))</f>
        <v/>
      </c>
      <c r="I466" s="36" t="str">
        <f>IF(veri!E408="","",(veri!E408))</f>
        <v/>
      </c>
      <c r="J466" s="44" t="str">
        <f>IF(veri!F408="","",(veri!F408))</f>
        <v/>
      </c>
      <c r="K466" s="40" t="str">
        <f>IF(veri!G408="","",(veri!G408))</f>
        <v/>
      </c>
      <c r="L466" s="39" t="str">
        <f>IF(veri!H408="","",(veri!H408))</f>
        <v/>
      </c>
      <c r="M466" s="39" t="str">
        <f>IF(veri!I408="","",(veri!I408))</f>
        <v/>
      </c>
      <c r="N466" s="39" t="str">
        <f>IF(veri!J408="","",(veri!J408))</f>
        <v/>
      </c>
      <c r="O466" s="41" t="str">
        <f>IF(veri!K408="","",(veri!K408))</f>
        <v/>
      </c>
      <c r="P466" s="39" t="str">
        <f>IF(veri!L408="","",(veri!L408))</f>
        <v/>
      </c>
      <c r="Q466" s="39" t="str">
        <f>IF(veri!M408="","",(veri!M408))</f>
        <v/>
      </c>
      <c r="R466" s="39" t="str">
        <f>IF(veri!N408="","",(veri!N408))</f>
        <v/>
      </c>
      <c r="S466" s="39" t="str">
        <f>IF(veri!O408="","",(veri!O408))</f>
        <v/>
      </c>
      <c r="T466" s="39" t="str">
        <f>IF(veri!P408="","",(veri!P408))</f>
        <v/>
      </c>
      <c r="U466" s="39" t="str">
        <f>IF(veri!Q408="","",(veri!Q408))</f>
        <v/>
      </c>
      <c r="V466" s="39" t="str">
        <f>IF(veri!R408="","",(veri!R408))</f>
        <v/>
      </c>
      <c r="W466" s="39" t="str">
        <f>IF(veri!S408="","",(veri!S408))</f>
        <v/>
      </c>
      <c r="X466" s="39" t="str">
        <f>IF(veri!T408="","",(veri!T408))</f>
        <v/>
      </c>
      <c r="Y466" s="39" t="str">
        <f>IF(veri!U408="","",(veri!U408))</f>
        <v/>
      </c>
      <c r="Z466" s="39" t="str">
        <f>IF(veri!V408="","",(veri!V408))</f>
        <v/>
      </c>
      <c r="AA466" s="39" t="str">
        <f>IF(veri!W408="","",(veri!W408))</f>
        <v/>
      </c>
      <c r="AB466" s="39" t="str">
        <f>IF(veri!X408="","",(veri!X408))</f>
        <v/>
      </c>
      <c r="AC466" s="39" t="str">
        <f>IF(veri!Y408="","",(veri!Y408))</f>
        <v/>
      </c>
      <c r="AD466" s="39" t="str">
        <f>IF(veri!Z408="","",(veri!Z408))</f>
        <v/>
      </c>
      <c r="AE466" s="42">
        <f>veri!AB408</f>
        <v>0</v>
      </c>
      <c r="AF466" s="43">
        <f>veri!AC408</f>
        <v>0</v>
      </c>
    </row>
    <row r="467" spans="6:32" x14ac:dyDescent="0.25">
      <c r="F467" s="38">
        <v>406</v>
      </c>
      <c r="G467" s="36" t="str">
        <f>IF(veri!C409="","",(veri!C409))</f>
        <v/>
      </c>
      <c r="H467" s="36" t="str">
        <f>IF(veri!D409="","",(veri!D409))</f>
        <v/>
      </c>
      <c r="I467" s="36" t="str">
        <f>IF(veri!E409="","",(veri!E409))</f>
        <v/>
      </c>
      <c r="J467" s="44" t="str">
        <f>IF(veri!F409="","",(veri!F409))</f>
        <v/>
      </c>
      <c r="K467" s="40" t="str">
        <f>IF(veri!G409="","",(veri!G409))</f>
        <v/>
      </c>
      <c r="L467" s="39" t="str">
        <f>IF(veri!H409="","",(veri!H409))</f>
        <v/>
      </c>
      <c r="M467" s="39" t="str">
        <f>IF(veri!I409="","",(veri!I409))</f>
        <v/>
      </c>
      <c r="N467" s="39" t="str">
        <f>IF(veri!J409="","",(veri!J409))</f>
        <v/>
      </c>
      <c r="O467" s="41" t="str">
        <f>IF(veri!K409="","",(veri!K409))</f>
        <v/>
      </c>
      <c r="P467" s="39" t="str">
        <f>IF(veri!L409="","",(veri!L409))</f>
        <v/>
      </c>
      <c r="Q467" s="39" t="str">
        <f>IF(veri!M409="","",(veri!M409))</f>
        <v/>
      </c>
      <c r="R467" s="39" t="str">
        <f>IF(veri!N409="","",(veri!N409))</f>
        <v/>
      </c>
      <c r="S467" s="39" t="str">
        <f>IF(veri!O409="","",(veri!O409))</f>
        <v/>
      </c>
      <c r="T467" s="39" t="str">
        <f>IF(veri!P409="","",(veri!P409))</f>
        <v/>
      </c>
      <c r="U467" s="39" t="str">
        <f>IF(veri!Q409="","",(veri!Q409))</f>
        <v/>
      </c>
      <c r="V467" s="39" t="str">
        <f>IF(veri!R409="","",(veri!R409))</f>
        <v/>
      </c>
      <c r="W467" s="39" t="str">
        <f>IF(veri!S409="","",(veri!S409))</f>
        <v/>
      </c>
      <c r="X467" s="39" t="str">
        <f>IF(veri!T409="","",(veri!T409))</f>
        <v/>
      </c>
      <c r="Y467" s="39" t="str">
        <f>IF(veri!U409="","",(veri!U409))</f>
        <v/>
      </c>
      <c r="Z467" s="39" t="str">
        <f>IF(veri!V409="","",(veri!V409))</f>
        <v/>
      </c>
      <c r="AA467" s="39" t="str">
        <f>IF(veri!W409="","",(veri!W409))</f>
        <v/>
      </c>
      <c r="AB467" s="39" t="str">
        <f>IF(veri!X409="","",(veri!X409))</f>
        <v/>
      </c>
      <c r="AC467" s="39" t="str">
        <f>IF(veri!Y409="","",(veri!Y409))</f>
        <v/>
      </c>
      <c r="AD467" s="39" t="str">
        <f>IF(veri!Z409="","",(veri!Z409))</f>
        <v/>
      </c>
      <c r="AE467" s="42">
        <f>veri!AB409</f>
        <v>0</v>
      </c>
      <c r="AF467" s="43">
        <f>veri!AC409</f>
        <v>0</v>
      </c>
    </row>
    <row r="468" spans="6:32" x14ac:dyDescent="0.25">
      <c r="F468" s="38">
        <v>407</v>
      </c>
      <c r="G468" s="36" t="str">
        <f>IF(veri!C410="","",(veri!C410))</f>
        <v/>
      </c>
      <c r="H468" s="36" t="str">
        <f>IF(veri!D410="","",(veri!D410))</f>
        <v/>
      </c>
      <c r="I468" s="36" t="str">
        <f>IF(veri!E410="","",(veri!E410))</f>
        <v/>
      </c>
      <c r="J468" s="44" t="str">
        <f>IF(veri!F410="","",(veri!F410))</f>
        <v/>
      </c>
      <c r="K468" s="40" t="str">
        <f>IF(veri!G410="","",(veri!G410))</f>
        <v/>
      </c>
      <c r="L468" s="39" t="str">
        <f>IF(veri!H410="","",(veri!H410))</f>
        <v/>
      </c>
      <c r="M468" s="39" t="str">
        <f>IF(veri!I410="","",(veri!I410))</f>
        <v/>
      </c>
      <c r="N468" s="39" t="str">
        <f>IF(veri!J410="","",(veri!J410))</f>
        <v/>
      </c>
      <c r="O468" s="41" t="str">
        <f>IF(veri!K410="","",(veri!K410))</f>
        <v/>
      </c>
      <c r="P468" s="39" t="str">
        <f>IF(veri!L410="","",(veri!L410))</f>
        <v/>
      </c>
      <c r="Q468" s="39" t="str">
        <f>IF(veri!M410="","",(veri!M410))</f>
        <v/>
      </c>
      <c r="R468" s="39" t="str">
        <f>IF(veri!N410="","",(veri!N410))</f>
        <v/>
      </c>
      <c r="S468" s="39" t="str">
        <f>IF(veri!O410="","",(veri!O410))</f>
        <v/>
      </c>
      <c r="T468" s="39" t="str">
        <f>IF(veri!P410="","",(veri!P410))</f>
        <v/>
      </c>
      <c r="U468" s="39" t="str">
        <f>IF(veri!Q410="","",(veri!Q410))</f>
        <v/>
      </c>
      <c r="V468" s="39" t="str">
        <f>IF(veri!R410="","",(veri!R410))</f>
        <v/>
      </c>
      <c r="W468" s="39" t="str">
        <f>IF(veri!S410="","",(veri!S410))</f>
        <v/>
      </c>
      <c r="X468" s="39" t="str">
        <f>IF(veri!T410="","",(veri!T410))</f>
        <v/>
      </c>
      <c r="Y468" s="39" t="str">
        <f>IF(veri!U410="","",(veri!U410))</f>
        <v/>
      </c>
      <c r="Z468" s="39" t="str">
        <f>IF(veri!V410="","",(veri!V410))</f>
        <v/>
      </c>
      <c r="AA468" s="39" t="str">
        <f>IF(veri!W410="","",(veri!W410))</f>
        <v/>
      </c>
      <c r="AB468" s="39" t="str">
        <f>IF(veri!X410="","",(veri!X410))</f>
        <v/>
      </c>
      <c r="AC468" s="39" t="str">
        <f>IF(veri!Y410="","",(veri!Y410))</f>
        <v/>
      </c>
      <c r="AD468" s="39" t="str">
        <f>IF(veri!Z410="","",(veri!Z410))</f>
        <v/>
      </c>
      <c r="AE468" s="42">
        <f>veri!AB410</f>
        <v>0</v>
      </c>
      <c r="AF468" s="43">
        <f>veri!AC410</f>
        <v>0</v>
      </c>
    </row>
    <row r="469" spans="6:32" x14ac:dyDescent="0.25">
      <c r="F469" s="38">
        <v>408</v>
      </c>
      <c r="G469" s="36" t="str">
        <f>IF(veri!C411="","",(veri!C411))</f>
        <v/>
      </c>
      <c r="H469" s="36" t="str">
        <f>IF(veri!D411="","",(veri!D411))</f>
        <v/>
      </c>
      <c r="I469" s="36" t="str">
        <f>IF(veri!E411="","",(veri!E411))</f>
        <v/>
      </c>
      <c r="J469" s="44" t="str">
        <f>IF(veri!F411="","",(veri!F411))</f>
        <v/>
      </c>
      <c r="K469" s="40" t="str">
        <f>IF(veri!G411="","",(veri!G411))</f>
        <v/>
      </c>
      <c r="L469" s="39" t="str">
        <f>IF(veri!H411="","",(veri!H411))</f>
        <v/>
      </c>
      <c r="M469" s="39" t="str">
        <f>IF(veri!I411="","",(veri!I411))</f>
        <v/>
      </c>
      <c r="N469" s="39" t="str">
        <f>IF(veri!J411="","",(veri!J411))</f>
        <v/>
      </c>
      <c r="O469" s="41" t="str">
        <f>IF(veri!K411="","",(veri!K411))</f>
        <v/>
      </c>
      <c r="P469" s="39" t="str">
        <f>IF(veri!L411="","",(veri!L411))</f>
        <v/>
      </c>
      <c r="Q469" s="39" t="str">
        <f>IF(veri!M411="","",(veri!M411))</f>
        <v/>
      </c>
      <c r="R469" s="39" t="str">
        <f>IF(veri!N411="","",(veri!N411))</f>
        <v/>
      </c>
      <c r="S469" s="39" t="str">
        <f>IF(veri!O411="","",(veri!O411))</f>
        <v/>
      </c>
      <c r="T469" s="39" t="str">
        <f>IF(veri!P411="","",(veri!P411))</f>
        <v/>
      </c>
      <c r="U469" s="39" t="str">
        <f>IF(veri!Q411="","",(veri!Q411))</f>
        <v/>
      </c>
      <c r="V469" s="39" t="str">
        <f>IF(veri!R411="","",(veri!R411))</f>
        <v/>
      </c>
      <c r="W469" s="39" t="str">
        <f>IF(veri!S411="","",(veri!S411))</f>
        <v/>
      </c>
      <c r="X469" s="39" t="str">
        <f>IF(veri!T411="","",(veri!T411))</f>
        <v/>
      </c>
      <c r="Y469" s="39" t="str">
        <f>IF(veri!U411="","",(veri!U411))</f>
        <v/>
      </c>
      <c r="Z469" s="39" t="str">
        <f>IF(veri!V411="","",(veri!V411))</f>
        <v/>
      </c>
      <c r="AA469" s="39" t="str">
        <f>IF(veri!W411="","",(veri!W411))</f>
        <v/>
      </c>
      <c r="AB469" s="39" t="str">
        <f>IF(veri!X411="","",(veri!X411))</f>
        <v/>
      </c>
      <c r="AC469" s="39" t="str">
        <f>IF(veri!Y411="","",(veri!Y411))</f>
        <v/>
      </c>
      <c r="AD469" s="39" t="str">
        <f>IF(veri!Z411="","",(veri!Z411))</f>
        <v/>
      </c>
      <c r="AE469" s="42">
        <f>veri!AB411</f>
        <v>0</v>
      </c>
      <c r="AF469" s="43">
        <f>veri!AC411</f>
        <v>0</v>
      </c>
    </row>
    <row r="470" spans="6:32" x14ac:dyDescent="0.25">
      <c r="F470" s="38">
        <v>409</v>
      </c>
      <c r="G470" s="36" t="str">
        <f>IF(veri!C412="","",(veri!C412))</f>
        <v/>
      </c>
      <c r="H470" s="36" t="str">
        <f>IF(veri!D412="","",(veri!D412))</f>
        <v/>
      </c>
      <c r="I470" s="36" t="str">
        <f>IF(veri!E412="","",(veri!E412))</f>
        <v/>
      </c>
      <c r="J470" s="44" t="str">
        <f>IF(veri!F412="","",(veri!F412))</f>
        <v/>
      </c>
      <c r="K470" s="40" t="str">
        <f>IF(veri!G412="","",(veri!G412))</f>
        <v/>
      </c>
      <c r="L470" s="39" t="str">
        <f>IF(veri!H412="","",(veri!H412))</f>
        <v/>
      </c>
      <c r="M470" s="39" t="str">
        <f>IF(veri!I412="","",(veri!I412))</f>
        <v/>
      </c>
      <c r="N470" s="39" t="str">
        <f>IF(veri!J412="","",(veri!J412))</f>
        <v/>
      </c>
      <c r="O470" s="41" t="str">
        <f>IF(veri!K412="","",(veri!K412))</f>
        <v/>
      </c>
      <c r="P470" s="39" t="str">
        <f>IF(veri!L412="","",(veri!L412))</f>
        <v/>
      </c>
      <c r="Q470" s="39" t="str">
        <f>IF(veri!M412="","",(veri!M412))</f>
        <v/>
      </c>
      <c r="R470" s="39" t="str">
        <f>IF(veri!N412="","",(veri!N412))</f>
        <v/>
      </c>
      <c r="S470" s="39" t="str">
        <f>IF(veri!O412="","",(veri!O412))</f>
        <v/>
      </c>
      <c r="T470" s="39" t="str">
        <f>IF(veri!P412="","",(veri!P412))</f>
        <v/>
      </c>
      <c r="U470" s="39" t="str">
        <f>IF(veri!Q412="","",(veri!Q412))</f>
        <v/>
      </c>
      <c r="V470" s="39" t="str">
        <f>IF(veri!R412="","",(veri!R412))</f>
        <v/>
      </c>
      <c r="W470" s="39" t="str">
        <f>IF(veri!S412="","",(veri!S412))</f>
        <v/>
      </c>
      <c r="X470" s="39" t="str">
        <f>IF(veri!T412="","",(veri!T412))</f>
        <v/>
      </c>
      <c r="Y470" s="39" t="str">
        <f>IF(veri!U412="","",(veri!U412))</f>
        <v/>
      </c>
      <c r="Z470" s="39" t="str">
        <f>IF(veri!V412="","",(veri!V412))</f>
        <v/>
      </c>
      <c r="AA470" s="39" t="str">
        <f>IF(veri!W412="","",(veri!W412))</f>
        <v/>
      </c>
      <c r="AB470" s="39" t="str">
        <f>IF(veri!X412="","",(veri!X412))</f>
        <v/>
      </c>
      <c r="AC470" s="39" t="str">
        <f>IF(veri!Y412="","",(veri!Y412))</f>
        <v/>
      </c>
      <c r="AD470" s="39" t="str">
        <f>IF(veri!Z412="","",(veri!Z412))</f>
        <v/>
      </c>
      <c r="AE470" s="42">
        <f>veri!AB412</f>
        <v>0</v>
      </c>
      <c r="AF470" s="43">
        <f>veri!AC412</f>
        <v>0</v>
      </c>
    </row>
    <row r="471" spans="6:32" x14ac:dyDescent="0.25">
      <c r="F471" s="38">
        <v>410</v>
      </c>
      <c r="G471" s="36" t="str">
        <f>IF(veri!C413="","",(veri!C413))</f>
        <v/>
      </c>
      <c r="H471" s="36" t="str">
        <f>IF(veri!D413="","",(veri!D413))</f>
        <v/>
      </c>
      <c r="I471" s="36" t="str">
        <f>IF(veri!E413="","",(veri!E413))</f>
        <v/>
      </c>
      <c r="J471" s="44" t="str">
        <f>IF(veri!F413="","",(veri!F413))</f>
        <v/>
      </c>
      <c r="K471" s="40" t="str">
        <f>IF(veri!G413="","",(veri!G413))</f>
        <v/>
      </c>
      <c r="L471" s="39" t="str">
        <f>IF(veri!H413="","",(veri!H413))</f>
        <v/>
      </c>
      <c r="M471" s="39" t="str">
        <f>IF(veri!I413="","",(veri!I413))</f>
        <v/>
      </c>
      <c r="N471" s="39" t="str">
        <f>IF(veri!J413="","",(veri!J413))</f>
        <v/>
      </c>
      <c r="O471" s="41" t="str">
        <f>IF(veri!K413="","",(veri!K413))</f>
        <v/>
      </c>
      <c r="P471" s="39" t="str">
        <f>IF(veri!L413="","",(veri!L413))</f>
        <v/>
      </c>
      <c r="Q471" s="39" t="str">
        <f>IF(veri!M413="","",(veri!M413))</f>
        <v/>
      </c>
      <c r="R471" s="39" t="str">
        <f>IF(veri!N413="","",(veri!N413))</f>
        <v/>
      </c>
      <c r="S471" s="39" t="str">
        <f>IF(veri!O413="","",(veri!O413))</f>
        <v/>
      </c>
      <c r="T471" s="39" t="str">
        <f>IF(veri!P413="","",(veri!P413))</f>
        <v/>
      </c>
      <c r="U471" s="39" t="str">
        <f>IF(veri!Q413="","",(veri!Q413))</f>
        <v/>
      </c>
      <c r="V471" s="39" t="str">
        <f>IF(veri!R413="","",(veri!R413))</f>
        <v/>
      </c>
      <c r="W471" s="39" t="str">
        <f>IF(veri!S413="","",(veri!S413))</f>
        <v/>
      </c>
      <c r="X471" s="39" t="str">
        <f>IF(veri!T413="","",(veri!T413))</f>
        <v/>
      </c>
      <c r="Y471" s="39" t="str">
        <f>IF(veri!U413="","",(veri!U413))</f>
        <v/>
      </c>
      <c r="Z471" s="39" t="str">
        <f>IF(veri!V413="","",(veri!V413))</f>
        <v/>
      </c>
      <c r="AA471" s="39" t="str">
        <f>IF(veri!W413="","",(veri!W413))</f>
        <v/>
      </c>
      <c r="AB471" s="39" t="str">
        <f>IF(veri!X413="","",(veri!X413))</f>
        <v/>
      </c>
      <c r="AC471" s="39" t="str">
        <f>IF(veri!Y413="","",(veri!Y413))</f>
        <v/>
      </c>
      <c r="AD471" s="39" t="str">
        <f>IF(veri!Z413="","",(veri!Z413))</f>
        <v/>
      </c>
      <c r="AE471" s="42">
        <f>veri!AB413</f>
        <v>0</v>
      </c>
      <c r="AF471" s="43">
        <f>veri!AC413</f>
        <v>0</v>
      </c>
    </row>
    <row r="472" spans="6:32" x14ac:dyDescent="0.25">
      <c r="F472" s="38">
        <v>411</v>
      </c>
      <c r="G472" s="36" t="str">
        <f>IF(veri!C414="","",(veri!C414))</f>
        <v/>
      </c>
      <c r="H472" s="36" t="str">
        <f>IF(veri!D414="","",(veri!D414))</f>
        <v/>
      </c>
      <c r="I472" s="36" t="str">
        <f>IF(veri!E414="","",(veri!E414))</f>
        <v/>
      </c>
      <c r="J472" s="44" t="str">
        <f>IF(veri!F414="","",(veri!F414))</f>
        <v/>
      </c>
      <c r="K472" s="40" t="str">
        <f>IF(veri!G414="","",(veri!G414))</f>
        <v/>
      </c>
      <c r="L472" s="39" t="str">
        <f>IF(veri!H414="","",(veri!H414))</f>
        <v/>
      </c>
      <c r="M472" s="39" t="str">
        <f>IF(veri!I414="","",(veri!I414))</f>
        <v/>
      </c>
      <c r="N472" s="39" t="str">
        <f>IF(veri!J414="","",(veri!J414))</f>
        <v/>
      </c>
      <c r="O472" s="41" t="str">
        <f>IF(veri!K414="","",(veri!K414))</f>
        <v/>
      </c>
      <c r="P472" s="39" t="str">
        <f>IF(veri!L414="","",(veri!L414))</f>
        <v/>
      </c>
      <c r="Q472" s="39" t="str">
        <f>IF(veri!M414="","",(veri!M414))</f>
        <v/>
      </c>
      <c r="R472" s="39" t="str">
        <f>IF(veri!N414="","",(veri!N414))</f>
        <v/>
      </c>
      <c r="S472" s="39" t="str">
        <f>IF(veri!O414="","",(veri!O414))</f>
        <v/>
      </c>
      <c r="T472" s="39" t="str">
        <f>IF(veri!P414="","",(veri!P414))</f>
        <v/>
      </c>
      <c r="U472" s="39" t="str">
        <f>IF(veri!Q414="","",(veri!Q414))</f>
        <v/>
      </c>
      <c r="V472" s="39" t="str">
        <f>IF(veri!R414="","",(veri!R414))</f>
        <v/>
      </c>
      <c r="W472" s="39" t="str">
        <f>IF(veri!S414="","",(veri!S414))</f>
        <v/>
      </c>
      <c r="X472" s="39" t="str">
        <f>IF(veri!T414="","",(veri!T414))</f>
        <v/>
      </c>
      <c r="Y472" s="39" t="str">
        <f>IF(veri!U414="","",(veri!U414))</f>
        <v/>
      </c>
      <c r="Z472" s="39" t="str">
        <f>IF(veri!V414="","",(veri!V414))</f>
        <v/>
      </c>
      <c r="AA472" s="39" t="str">
        <f>IF(veri!W414="","",(veri!W414))</f>
        <v/>
      </c>
      <c r="AB472" s="39" t="str">
        <f>IF(veri!X414="","",(veri!X414))</f>
        <v/>
      </c>
      <c r="AC472" s="39" t="str">
        <f>IF(veri!Y414="","",(veri!Y414))</f>
        <v/>
      </c>
      <c r="AD472" s="39" t="str">
        <f>IF(veri!Z414="","",(veri!Z414))</f>
        <v/>
      </c>
      <c r="AE472" s="42">
        <f>veri!AB414</f>
        <v>0</v>
      </c>
      <c r="AF472" s="43">
        <f>veri!AC414</f>
        <v>0</v>
      </c>
    </row>
    <row r="473" spans="6:32" x14ac:dyDescent="0.25">
      <c r="F473" s="38">
        <v>412</v>
      </c>
      <c r="G473" s="36" t="str">
        <f>IF(veri!C415="","",(veri!C415))</f>
        <v/>
      </c>
      <c r="H473" s="36" t="str">
        <f>IF(veri!D415="","",(veri!D415))</f>
        <v/>
      </c>
      <c r="I473" s="36" t="str">
        <f>IF(veri!E415="","",(veri!E415))</f>
        <v/>
      </c>
      <c r="J473" s="44" t="str">
        <f>IF(veri!F415="","",(veri!F415))</f>
        <v/>
      </c>
      <c r="K473" s="40" t="str">
        <f>IF(veri!G415="","",(veri!G415))</f>
        <v/>
      </c>
      <c r="L473" s="39" t="str">
        <f>IF(veri!H415="","",(veri!H415))</f>
        <v/>
      </c>
      <c r="M473" s="39" t="str">
        <f>IF(veri!I415="","",(veri!I415))</f>
        <v/>
      </c>
      <c r="N473" s="39" t="str">
        <f>IF(veri!J415="","",(veri!J415))</f>
        <v/>
      </c>
      <c r="O473" s="41" t="str">
        <f>IF(veri!K415="","",(veri!K415))</f>
        <v/>
      </c>
      <c r="P473" s="39" t="str">
        <f>IF(veri!L415="","",(veri!L415))</f>
        <v/>
      </c>
      <c r="Q473" s="39" t="str">
        <f>IF(veri!M415="","",(veri!M415))</f>
        <v/>
      </c>
      <c r="R473" s="39" t="str">
        <f>IF(veri!N415="","",(veri!N415))</f>
        <v/>
      </c>
      <c r="S473" s="39" t="str">
        <f>IF(veri!O415="","",(veri!O415))</f>
        <v/>
      </c>
      <c r="T473" s="39" t="str">
        <f>IF(veri!P415="","",(veri!P415))</f>
        <v/>
      </c>
      <c r="U473" s="39" t="str">
        <f>IF(veri!Q415="","",(veri!Q415))</f>
        <v/>
      </c>
      <c r="V473" s="39" t="str">
        <f>IF(veri!R415="","",(veri!R415))</f>
        <v/>
      </c>
      <c r="W473" s="39" t="str">
        <f>IF(veri!S415="","",(veri!S415))</f>
        <v/>
      </c>
      <c r="X473" s="39" t="str">
        <f>IF(veri!T415="","",(veri!T415))</f>
        <v/>
      </c>
      <c r="Y473" s="39" t="str">
        <f>IF(veri!U415="","",(veri!U415))</f>
        <v/>
      </c>
      <c r="Z473" s="39" t="str">
        <f>IF(veri!V415="","",(veri!V415))</f>
        <v/>
      </c>
      <c r="AA473" s="39" t="str">
        <f>IF(veri!W415="","",(veri!W415))</f>
        <v/>
      </c>
      <c r="AB473" s="39" t="str">
        <f>IF(veri!X415="","",(veri!X415))</f>
        <v/>
      </c>
      <c r="AC473" s="39" t="str">
        <f>IF(veri!Y415="","",(veri!Y415))</f>
        <v/>
      </c>
      <c r="AD473" s="39" t="str">
        <f>IF(veri!Z415="","",(veri!Z415))</f>
        <v/>
      </c>
      <c r="AE473" s="42">
        <f>veri!AB415</f>
        <v>0</v>
      </c>
      <c r="AF473" s="43">
        <f>veri!AC415</f>
        <v>0</v>
      </c>
    </row>
    <row r="474" spans="6:32" x14ac:dyDescent="0.25">
      <c r="F474" s="38">
        <v>413</v>
      </c>
      <c r="G474" s="36" t="str">
        <f>IF(veri!C416="","",(veri!C416))</f>
        <v/>
      </c>
      <c r="H474" s="36" t="str">
        <f>IF(veri!D416="","",(veri!D416))</f>
        <v/>
      </c>
      <c r="I474" s="36" t="str">
        <f>IF(veri!E416="","",(veri!E416))</f>
        <v/>
      </c>
      <c r="J474" s="44" t="str">
        <f>IF(veri!F416="","",(veri!F416))</f>
        <v/>
      </c>
      <c r="K474" s="40" t="str">
        <f>IF(veri!G416="","",(veri!G416))</f>
        <v/>
      </c>
      <c r="L474" s="39" t="str">
        <f>IF(veri!H416="","",(veri!H416))</f>
        <v/>
      </c>
      <c r="M474" s="39" t="str">
        <f>IF(veri!I416="","",(veri!I416))</f>
        <v/>
      </c>
      <c r="N474" s="39" t="str">
        <f>IF(veri!J416="","",(veri!J416))</f>
        <v/>
      </c>
      <c r="O474" s="41" t="str">
        <f>IF(veri!K416="","",(veri!K416))</f>
        <v/>
      </c>
      <c r="P474" s="39" t="str">
        <f>IF(veri!L416="","",(veri!L416))</f>
        <v/>
      </c>
      <c r="Q474" s="39" t="str">
        <f>IF(veri!M416="","",(veri!M416))</f>
        <v/>
      </c>
      <c r="R474" s="39" t="str">
        <f>IF(veri!N416="","",(veri!N416))</f>
        <v/>
      </c>
      <c r="S474" s="39" t="str">
        <f>IF(veri!O416="","",(veri!O416))</f>
        <v/>
      </c>
      <c r="T474" s="39" t="str">
        <f>IF(veri!P416="","",(veri!P416))</f>
        <v/>
      </c>
      <c r="U474" s="39" t="str">
        <f>IF(veri!Q416="","",(veri!Q416))</f>
        <v/>
      </c>
      <c r="V474" s="39" t="str">
        <f>IF(veri!R416="","",(veri!R416))</f>
        <v/>
      </c>
      <c r="W474" s="39" t="str">
        <f>IF(veri!S416="","",(veri!S416))</f>
        <v/>
      </c>
      <c r="X474" s="39" t="str">
        <f>IF(veri!T416="","",(veri!T416))</f>
        <v/>
      </c>
      <c r="Y474" s="39" t="str">
        <f>IF(veri!U416="","",(veri!U416))</f>
        <v/>
      </c>
      <c r="Z474" s="39" t="str">
        <f>IF(veri!V416="","",(veri!V416))</f>
        <v/>
      </c>
      <c r="AA474" s="39" t="str">
        <f>IF(veri!W416="","",(veri!W416))</f>
        <v/>
      </c>
      <c r="AB474" s="39" t="str">
        <f>IF(veri!X416="","",(veri!X416))</f>
        <v/>
      </c>
      <c r="AC474" s="39" t="str">
        <f>IF(veri!Y416="","",(veri!Y416))</f>
        <v/>
      </c>
      <c r="AD474" s="39" t="str">
        <f>IF(veri!Z416="","",(veri!Z416))</f>
        <v/>
      </c>
      <c r="AE474" s="42">
        <f>veri!AB416</f>
        <v>0</v>
      </c>
      <c r="AF474" s="43">
        <f>veri!AC416</f>
        <v>0</v>
      </c>
    </row>
    <row r="475" spans="6:32" x14ac:dyDescent="0.25">
      <c r="F475" s="38">
        <v>414</v>
      </c>
      <c r="G475" s="36" t="str">
        <f>IF(veri!C417="","",(veri!C417))</f>
        <v/>
      </c>
      <c r="H475" s="36" t="str">
        <f>IF(veri!D417="","",(veri!D417))</f>
        <v/>
      </c>
      <c r="I475" s="36" t="str">
        <f>IF(veri!E417="","",(veri!E417))</f>
        <v/>
      </c>
      <c r="J475" s="44" t="str">
        <f>IF(veri!F417="","",(veri!F417))</f>
        <v/>
      </c>
      <c r="K475" s="40" t="str">
        <f>IF(veri!G417="","",(veri!G417))</f>
        <v/>
      </c>
      <c r="L475" s="39" t="str">
        <f>IF(veri!H417="","",(veri!H417))</f>
        <v/>
      </c>
      <c r="M475" s="39" t="str">
        <f>IF(veri!I417="","",(veri!I417))</f>
        <v/>
      </c>
      <c r="N475" s="39" t="str">
        <f>IF(veri!J417="","",(veri!J417))</f>
        <v/>
      </c>
      <c r="O475" s="41" t="str">
        <f>IF(veri!K417="","",(veri!K417))</f>
        <v/>
      </c>
      <c r="P475" s="39" t="str">
        <f>IF(veri!L417="","",(veri!L417))</f>
        <v/>
      </c>
      <c r="Q475" s="39" t="str">
        <f>IF(veri!M417="","",(veri!M417))</f>
        <v/>
      </c>
      <c r="R475" s="39" t="str">
        <f>IF(veri!N417="","",(veri!N417))</f>
        <v/>
      </c>
      <c r="S475" s="39" t="str">
        <f>IF(veri!O417="","",(veri!O417))</f>
        <v/>
      </c>
      <c r="T475" s="39" t="str">
        <f>IF(veri!P417="","",(veri!P417))</f>
        <v/>
      </c>
      <c r="U475" s="39" t="str">
        <f>IF(veri!Q417="","",(veri!Q417))</f>
        <v/>
      </c>
      <c r="V475" s="39" t="str">
        <f>IF(veri!R417="","",(veri!R417))</f>
        <v/>
      </c>
      <c r="W475" s="39" t="str">
        <f>IF(veri!S417="","",(veri!S417))</f>
        <v/>
      </c>
      <c r="X475" s="39" t="str">
        <f>IF(veri!T417="","",(veri!T417))</f>
        <v/>
      </c>
      <c r="Y475" s="39" t="str">
        <f>IF(veri!U417="","",(veri!U417))</f>
        <v/>
      </c>
      <c r="Z475" s="39" t="str">
        <f>IF(veri!V417="","",(veri!V417))</f>
        <v/>
      </c>
      <c r="AA475" s="39" t="str">
        <f>IF(veri!W417="","",(veri!W417))</f>
        <v/>
      </c>
      <c r="AB475" s="39" t="str">
        <f>IF(veri!X417="","",(veri!X417))</f>
        <v/>
      </c>
      <c r="AC475" s="39" t="str">
        <f>IF(veri!Y417="","",(veri!Y417))</f>
        <v/>
      </c>
      <c r="AD475" s="39" t="str">
        <f>IF(veri!Z417="","",(veri!Z417))</f>
        <v/>
      </c>
      <c r="AE475" s="42">
        <f>veri!AB417</f>
        <v>0</v>
      </c>
      <c r="AF475" s="43">
        <f>veri!AC417</f>
        <v>0</v>
      </c>
    </row>
    <row r="476" spans="6:32" x14ac:dyDescent="0.25">
      <c r="F476" s="38">
        <v>415</v>
      </c>
      <c r="G476" s="36" t="str">
        <f>IF(veri!C418="","",(veri!C418))</f>
        <v/>
      </c>
      <c r="H476" s="36" t="str">
        <f>IF(veri!D418="","",(veri!D418))</f>
        <v/>
      </c>
      <c r="I476" s="36" t="str">
        <f>IF(veri!E418="","",(veri!E418))</f>
        <v/>
      </c>
      <c r="J476" s="44" t="str">
        <f>IF(veri!F418="","",(veri!F418))</f>
        <v/>
      </c>
      <c r="K476" s="40" t="str">
        <f>IF(veri!G418="","",(veri!G418))</f>
        <v/>
      </c>
      <c r="L476" s="39" t="str">
        <f>IF(veri!H418="","",(veri!H418))</f>
        <v/>
      </c>
      <c r="M476" s="39" t="str">
        <f>IF(veri!I418="","",(veri!I418))</f>
        <v/>
      </c>
      <c r="N476" s="39" t="str">
        <f>IF(veri!J418="","",(veri!J418))</f>
        <v/>
      </c>
      <c r="O476" s="41" t="str">
        <f>IF(veri!K418="","",(veri!K418))</f>
        <v/>
      </c>
      <c r="P476" s="39" t="str">
        <f>IF(veri!L418="","",(veri!L418))</f>
        <v/>
      </c>
      <c r="Q476" s="39" t="str">
        <f>IF(veri!M418="","",(veri!M418))</f>
        <v/>
      </c>
      <c r="R476" s="39" t="str">
        <f>IF(veri!N418="","",(veri!N418))</f>
        <v/>
      </c>
      <c r="S476" s="39" t="str">
        <f>IF(veri!O418="","",(veri!O418))</f>
        <v/>
      </c>
      <c r="T476" s="39" t="str">
        <f>IF(veri!P418="","",(veri!P418))</f>
        <v/>
      </c>
      <c r="U476" s="39" t="str">
        <f>IF(veri!Q418="","",(veri!Q418))</f>
        <v/>
      </c>
      <c r="V476" s="39" t="str">
        <f>IF(veri!R418="","",(veri!R418))</f>
        <v/>
      </c>
      <c r="W476" s="39" t="str">
        <f>IF(veri!S418="","",(veri!S418))</f>
        <v/>
      </c>
      <c r="X476" s="39" t="str">
        <f>IF(veri!T418="","",(veri!T418))</f>
        <v/>
      </c>
      <c r="Y476" s="39" t="str">
        <f>IF(veri!U418="","",(veri!U418))</f>
        <v/>
      </c>
      <c r="Z476" s="39" t="str">
        <f>IF(veri!V418="","",(veri!V418))</f>
        <v/>
      </c>
      <c r="AA476" s="39" t="str">
        <f>IF(veri!W418="","",(veri!W418))</f>
        <v/>
      </c>
      <c r="AB476" s="39" t="str">
        <f>IF(veri!X418="","",(veri!X418))</f>
        <v/>
      </c>
      <c r="AC476" s="39" t="str">
        <f>IF(veri!Y418="","",(veri!Y418))</f>
        <v/>
      </c>
      <c r="AD476" s="39" t="str">
        <f>IF(veri!Z418="","",(veri!Z418))</f>
        <v/>
      </c>
      <c r="AE476" s="42">
        <f>veri!AB418</f>
        <v>0</v>
      </c>
      <c r="AF476" s="43">
        <f>veri!AC418</f>
        <v>0</v>
      </c>
    </row>
    <row r="477" spans="6:32" x14ac:dyDescent="0.25">
      <c r="F477" s="38">
        <v>416</v>
      </c>
      <c r="G477" s="36" t="str">
        <f>IF(veri!C419="","",(veri!C419))</f>
        <v/>
      </c>
      <c r="H477" s="36" t="str">
        <f>IF(veri!D419="","",(veri!D419))</f>
        <v/>
      </c>
      <c r="I477" s="36" t="str">
        <f>IF(veri!E419="","",(veri!E419))</f>
        <v/>
      </c>
      <c r="J477" s="44" t="str">
        <f>IF(veri!F419="","",(veri!F419))</f>
        <v/>
      </c>
      <c r="K477" s="40" t="str">
        <f>IF(veri!G419="","",(veri!G419))</f>
        <v/>
      </c>
      <c r="L477" s="39" t="str">
        <f>IF(veri!H419="","",(veri!H419))</f>
        <v/>
      </c>
      <c r="M477" s="39" t="str">
        <f>IF(veri!I419="","",(veri!I419))</f>
        <v/>
      </c>
      <c r="N477" s="39" t="str">
        <f>IF(veri!J419="","",(veri!J419))</f>
        <v/>
      </c>
      <c r="O477" s="41" t="str">
        <f>IF(veri!K419="","",(veri!K419))</f>
        <v/>
      </c>
      <c r="P477" s="39" t="str">
        <f>IF(veri!L419="","",(veri!L419))</f>
        <v/>
      </c>
      <c r="Q477" s="39" t="str">
        <f>IF(veri!M419="","",(veri!M419))</f>
        <v/>
      </c>
      <c r="R477" s="39" t="str">
        <f>IF(veri!N419="","",(veri!N419))</f>
        <v/>
      </c>
      <c r="S477" s="39" t="str">
        <f>IF(veri!O419="","",(veri!O419))</f>
        <v/>
      </c>
      <c r="T477" s="39" t="str">
        <f>IF(veri!P419="","",(veri!P419))</f>
        <v/>
      </c>
      <c r="U477" s="39" t="str">
        <f>IF(veri!Q419="","",(veri!Q419))</f>
        <v/>
      </c>
      <c r="V477" s="39" t="str">
        <f>IF(veri!R419="","",(veri!R419))</f>
        <v/>
      </c>
      <c r="W477" s="39" t="str">
        <f>IF(veri!S419="","",(veri!S419))</f>
        <v/>
      </c>
      <c r="X477" s="39" t="str">
        <f>IF(veri!T419="","",(veri!T419))</f>
        <v/>
      </c>
      <c r="Y477" s="39" t="str">
        <f>IF(veri!U419="","",(veri!U419))</f>
        <v/>
      </c>
      <c r="Z477" s="39" t="str">
        <f>IF(veri!V419="","",(veri!V419))</f>
        <v/>
      </c>
      <c r="AA477" s="39" t="str">
        <f>IF(veri!W419="","",(veri!W419))</f>
        <v/>
      </c>
      <c r="AB477" s="39" t="str">
        <f>IF(veri!X419="","",(veri!X419))</f>
        <v/>
      </c>
      <c r="AC477" s="39" t="str">
        <f>IF(veri!Y419="","",(veri!Y419))</f>
        <v/>
      </c>
      <c r="AD477" s="39" t="str">
        <f>IF(veri!Z419="","",(veri!Z419))</f>
        <v/>
      </c>
      <c r="AE477" s="42">
        <f>veri!AB419</f>
        <v>0</v>
      </c>
      <c r="AF477" s="43">
        <f>veri!AC419</f>
        <v>0</v>
      </c>
    </row>
    <row r="478" spans="6:32" x14ac:dyDescent="0.25">
      <c r="F478" s="38">
        <v>417</v>
      </c>
      <c r="G478" s="36" t="str">
        <f>IF(veri!C420="","",(veri!C420))</f>
        <v/>
      </c>
      <c r="H478" s="36" t="str">
        <f>IF(veri!D420="","",(veri!D420))</f>
        <v/>
      </c>
      <c r="I478" s="36" t="str">
        <f>IF(veri!E420="","",(veri!E420))</f>
        <v/>
      </c>
      <c r="J478" s="44" t="str">
        <f>IF(veri!F420="","",(veri!F420))</f>
        <v/>
      </c>
      <c r="K478" s="40" t="str">
        <f>IF(veri!G420="","",(veri!G420))</f>
        <v/>
      </c>
      <c r="L478" s="39" t="str">
        <f>IF(veri!H420="","",(veri!H420))</f>
        <v/>
      </c>
      <c r="M478" s="39" t="str">
        <f>IF(veri!I420="","",(veri!I420))</f>
        <v/>
      </c>
      <c r="N478" s="39" t="str">
        <f>IF(veri!J420="","",(veri!J420))</f>
        <v/>
      </c>
      <c r="O478" s="41" t="str">
        <f>IF(veri!K420="","",(veri!K420))</f>
        <v/>
      </c>
      <c r="P478" s="39" t="str">
        <f>IF(veri!L420="","",(veri!L420))</f>
        <v/>
      </c>
      <c r="Q478" s="39" t="str">
        <f>IF(veri!M420="","",(veri!M420))</f>
        <v/>
      </c>
      <c r="R478" s="39" t="str">
        <f>IF(veri!N420="","",(veri!N420))</f>
        <v/>
      </c>
      <c r="S478" s="39" t="str">
        <f>IF(veri!O420="","",(veri!O420))</f>
        <v/>
      </c>
      <c r="T478" s="39" t="str">
        <f>IF(veri!P420="","",(veri!P420))</f>
        <v/>
      </c>
      <c r="U478" s="39" t="str">
        <f>IF(veri!Q420="","",(veri!Q420))</f>
        <v/>
      </c>
      <c r="V478" s="39" t="str">
        <f>IF(veri!R420="","",(veri!R420))</f>
        <v/>
      </c>
      <c r="W478" s="39" t="str">
        <f>IF(veri!S420="","",(veri!S420))</f>
        <v/>
      </c>
      <c r="X478" s="39" t="str">
        <f>IF(veri!T420="","",(veri!T420))</f>
        <v/>
      </c>
      <c r="Y478" s="39" t="str">
        <f>IF(veri!U420="","",(veri!U420))</f>
        <v/>
      </c>
      <c r="Z478" s="39" t="str">
        <f>IF(veri!V420="","",(veri!V420))</f>
        <v/>
      </c>
      <c r="AA478" s="39" t="str">
        <f>IF(veri!W420="","",(veri!W420))</f>
        <v/>
      </c>
      <c r="AB478" s="39" t="str">
        <f>IF(veri!X420="","",(veri!X420))</f>
        <v/>
      </c>
      <c r="AC478" s="39" t="str">
        <f>IF(veri!Y420="","",(veri!Y420))</f>
        <v/>
      </c>
      <c r="AD478" s="39" t="str">
        <f>IF(veri!Z420="","",(veri!Z420))</f>
        <v/>
      </c>
      <c r="AE478" s="42">
        <f>veri!AB420</f>
        <v>0</v>
      </c>
      <c r="AF478" s="43">
        <f>veri!AC420</f>
        <v>0</v>
      </c>
    </row>
    <row r="479" spans="6:32" x14ac:dyDescent="0.25">
      <c r="F479" s="38">
        <v>418</v>
      </c>
      <c r="G479" s="36" t="str">
        <f>IF(veri!C421="","",(veri!C421))</f>
        <v/>
      </c>
      <c r="H479" s="36" t="str">
        <f>IF(veri!D421="","",(veri!D421))</f>
        <v/>
      </c>
      <c r="I479" s="36" t="str">
        <f>IF(veri!E421="","",(veri!E421))</f>
        <v/>
      </c>
      <c r="J479" s="44" t="str">
        <f>IF(veri!F421="","",(veri!F421))</f>
        <v/>
      </c>
      <c r="K479" s="40" t="str">
        <f>IF(veri!G421="","",(veri!G421))</f>
        <v/>
      </c>
      <c r="L479" s="39" t="str">
        <f>IF(veri!H421="","",(veri!H421))</f>
        <v/>
      </c>
      <c r="M479" s="39" t="str">
        <f>IF(veri!I421="","",(veri!I421))</f>
        <v/>
      </c>
      <c r="N479" s="39" t="str">
        <f>IF(veri!J421="","",(veri!J421))</f>
        <v/>
      </c>
      <c r="O479" s="41" t="str">
        <f>IF(veri!K421="","",(veri!K421))</f>
        <v/>
      </c>
      <c r="P479" s="39" t="str">
        <f>IF(veri!L421="","",(veri!L421))</f>
        <v/>
      </c>
      <c r="Q479" s="39" t="str">
        <f>IF(veri!M421="","",(veri!M421))</f>
        <v/>
      </c>
      <c r="R479" s="39" t="str">
        <f>IF(veri!N421="","",(veri!N421))</f>
        <v/>
      </c>
      <c r="S479" s="39" t="str">
        <f>IF(veri!O421="","",(veri!O421))</f>
        <v/>
      </c>
      <c r="T479" s="39" t="str">
        <f>IF(veri!P421="","",(veri!P421))</f>
        <v/>
      </c>
      <c r="U479" s="39" t="str">
        <f>IF(veri!Q421="","",(veri!Q421))</f>
        <v/>
      </c>
      <c r="V479" s="39" t="str">
        <f>IF(veri!R421="","",(veri!R421))</f>
        <v/>
      </c>
      <c r="W479" s="39" t="str">
        <f>IF(veri!S421="","",(veri!S421))</f>
        <v/>
      </c>
      <c r="X479" s="39" t="str">
        <f>IF(veri!T421="","",(veri!T421))</f>
        <v/>
      </c>
      <c r="Y479" s="39" t="str">
        <f>IF(veri!U421="","",(veri!U421))</f>
        <v/>
      </c>
      <c r="Z479" s="39" t="str">
        <f>IF(veri!V421="","",(veri!V421))</f>
        <v/>
      </c>
      <c r="AA479" s="39" t="str">
        <f>IF(veri!W421="","",(veri!W421))</f>
        <v/>
      </c>
      <c r="AB479" s="39" t="str">
        <f>IF(veri!X421="","",(veri!X421))</f>
        <v/>
      </c>
      <c r="AC479" s="39" t="str">
        <f>IF(veri!Y421="","",(veri!Y421))</f>
        <v/>
      </c>
      <c r="AD479" s="39" t="str">
        <f>IF(veri!Z421="","",(veri!Z421))</f>
        <v/>
      </c>
      <c r="AE479" s="42">
        <f>veri!AB421</f>
        <v>0</v>
      </c>
      <c r="AF479" s="43">
        <f>veri!AC421</f>
        <v>0</v>
      </c>
    </row>
    <row r="480" spans="6:32" x14ac:dyDescent="0.25">
      <c r="F480" s="38">
        <v>419</v>
      </c>
      <c r="G480" s="36" t="str">
        <f>IF(veri!C422="","",(veri!C422))</f>
        <v/>
      </c>
      <c r="H480" s="36" t="str">
        <f>IF(veri!D422="","",(veri!D422))</f>
        <v/>
      </c>
      <c r="I480" s="36" t="str">
        <f>IF(veri!E422="","",(veri!E422))</f>
        <v/>
      </c>
      <c r="J480" s="44" t="str">
        <f>IF(veri!F422="","",(veri!F422))</f>
        <v/>
      </c>
      <c r="K480" s="40" t="str">
        <f>IF(veri!G422="","",(veri!G422))</f>
        <v/>
      </c>
      <c r="L480" s="39" t="str">
        <f>IF(veri!H422="","",(veri!H422))</f>
        <v/>
      </c>
      <c r="M480" s="39" t="str">
        <f>IF(veri!I422="","",(veri!I422))</f>
        <v/>
      </c>
      <c r="N480" s="39" t="str">
        <f>IF(veri!J422="","",(veri!J422))</f>
        <v/>
      </c>
      <c r="O480" s="41" t="str">
        <f>IF(veri!K422="","",(veri!K422))</f>
        <v/>
      </c>
      <c r="P480" s="39" t="str">
        <f>IF(veri!L422="","",(veri!L422))</f>
        <v/>
      </c>
      <c r="Q480" s="39" t="str">
        <f>IF(veri!M422="","",(veri!M422))</f>
        <v/>
      </c>
      <c r="R480" s="39" t="str">
        <f>IF(veri!N422="","",(veri!N422))</f>
        <v/>
      </c>
      <c r="S480" s="39" t="str">
        <f>IF(veri!O422="","",(veri!O422))</f>
        <v/>
      </c>
      <c r="T480" s="39" t="str">
        <f>IF(veri!P422="","",(veri!P422))</f>
        <v/>
      </c>
      <c r="U480" s="39" t="str">
        <f>IF(veri!Q422="","",(veri!Q422))</f>
        <v/>
      </c>
      <c r="V480" s="39" t="str">
        <f>IF(veri!R422="","",(veri!R422))</f>
        <v/>
      </c>
      <c r="W480" s="39" t="str">
        <f>IF(veri!S422="","",(veri!S422))</f>
        <v/>
      </c>
      <c r="X480" s="39" t="str">
        <f>IF(veri!T422="","",(veri!T422))</f>
        <v/>
      </c>
      <c r="Y480" s="39" t="str">
        <f>IF(veri!U422="","",(veri!U422))</f>
        <v/>
      </c>
      <c r="Z480" s="39" t="str">
        <f>IF(veri!V422="","",(veri!V422))</f>
        <v/>
      </c>
      <c r="AA480" s="39" t="str">
        <f>IF(veri!W422="","",(veri!W422))</f>
        <v/>
      </c>
      <c r="AB480" s="39" t="str">
        <f>IF(veri!X422="","",(veri!X422))</f>
        <v/>
      </c>
      <c r="AC480" s="39" t="str">
        <f>IF(veri!Y422="","",(veri!Y422))</f>
        <v/>
      </c>
      <c r="AD480" s="39" t="str">
        <f>IF(veri!Z422="","",(veri!Z422))</f>
        <v/>
      </c>
      <c r="AE480" s="42">
        <f>veri!AB422</f>
        <v>0</v>
      </c>
      <c r="AF480" s="43">
        <f>veri!AC422</f>
        <v>0</v>
      </c>
    </row>
    <row r="481" spans="6:32" x14ac:dyDescent="0.25">
      <c r="F481" s="38">
        <v>420</v>
      </c>
      <c r="G481" s="36" t="str">
        <f>IF(veri!C423="","",(veri!C423))</f>
        <v/>
      </c>
      <c r="H481" s="36" t="str">
        <f>IF(veri!D423="","",(veri!D423))</f>
        <v/>
      </c>
      <c r="I481" s="36" t="str">
        <f>IF(veri!E423="","",(veri!E423))</f>
        <v/>
      </c>
      <c r="J481" s="44" t="str">
        <f>IF(veri!F423="","",(veri!F423))</f>
        <v/>
      </c>
      <c r="K481" s="40" t="str">
        <f>IF(veri!G423="","",(veri!G423))</f>
        <v/>
      </c>
      <c r="L481" s="39" t="str">
        <f>IF(veri!H423="","",(veri!H423))</f>
        <v/>
      </c>
      <c r="M481" s="39" t="str">
        <f>IF(veri!I423="","",(veri!I423))</f>
        <v/>
      </c>
      <c r="N481" s="39" t="str">
        <f>IF(veri!J423="","",(veri!J423))</f>
        <v/>
      </c>
      <c r="O481" s="41" t="str">
        <f>IF(veri!K423="","",(veri!K423))</f>
        <v/>
      </c>
      <c r="P481" s="39" t="str">
        <f>IF(veri!L423="","",(veri!L423))</f>
        <v/>
      </c>
      <c r="Q481" s="39" t="str">
        <f>IF(veri!M423="","",(veri!M423))</f>
        <v/>
      </c>
      <c r="R481" s="39" t="str">
        <f>IF(veri!N423="","",(veri!N423))</f>
        <v/>
      </c>
      <c r="S481" s="39" t="str">
        <f>IF(veri!O423="","",(veri!O423))</f>
        <v/>
      </c>
      <c r="T481" s="39" t="str">
        <f>IF(veri!P423="","",(veri!P423))</f>
        <v/>
      </c>
      <c r="U481" s="39" t="str">
        <f>IF(veri!Q423="","",(veri!Q423))</f>
        <v/>
      </c>
      <c r="V481" s="39" t="str">
        <f>IF(veri!R423="","",(veri!R423))</f>
        <v/>
      </c>
      <c r="W481" s="39" t="str">
        <f>IF(veri!S423="","",(veri!S423))</f>
        <v/>
      </c>
      <c r="X481" s="39" t="str">
        <f>IF(veri!T423="","",(veri!T423))</f>
        <v/>
      </c>
      <c r="Y481" s="39" t="str">
        <f>IF(veri!U423="","",(veri!U423))</f>
        <v/>
      </c>
      <c r="Z481" s="39" t="str">
        <f>IF(veri!V423="","",(veri!V423))</f>
        <v/>
      </c>
      <c r="AA481" s="39" t="str">
        <f>IF(veri!W423="","",(veri!W423))</f>
        <v/>
      </c>
      <c r="AB481" s="39" t="str">
        <f>IF(veri!X423="","",(veri!X423))</f>
        <v/>
      </c>
      <c r="AC481" s="39" t="str">
        <f>IF(veri!Y423="","",(veri!Y423))</f>
        <v/>
      </c>
      <c r="AD481" s="39" t="str">
        <f>IF(veri!Z423="","",(veri!Z423))</f>
        <v/>
      </c>
      <c r="AE481" s="42">
        <f>veri!AB423</f>
        <v>0</v>
      </c>
      <c r="AF481" s="43">
        <f>veri!AC423</f>
        <v>0</v>
      </c>
    </row>
    <row r="482" spans="6:32" x14ac:dyDescent="0.25">
      <c r="F482" s="38">
        <v>421</v>
      </c>
      <c r="G482" s="36" t="str">
        <f>IF(veri!C424="","",(veri!C424))</f>
        <v/>
      </c>
      <c r="H482" s="36" t="str">
        <f>IF(veri!D424="","",(veri!D424))</f>
        <v/>
      </c>
      <c r="I482" s="36" t="str">
        <f>IF(veri!E424="","",(veri!E424))</f>
        <v/>
      </c>
      <c r="J482" s="44" t="str">
        <f>IF(veri!F424="","",(veri!F424))</f>
        <v/>
      </c>
      <c r="K482" s="40" t="str">
        <f>IF(veri!G424="","",(veri!G424))</f>
        <v/>
      </c>
      <c r="L482" s="39" t="str">
        <f>IF(veri!H424="","",(veri!H424))</f>
        <v/>
      </c>
      <c r="M482" s="39" t="str">
        <f>IF(veri!I424="","",(veri!I424))</f>
        <v/>
      </c>
      <c r="N482" s="39" t="str">
        <f>IF(veri!J424="","",(veri!J424))</f>
        <v/>
      </c>
      <c r="O482" s="41" t="str">
        <f>IF(veri!K424="","",(veri!K424))</f>
        <v/>
      </c>
      <c r="P482" s="39" t="str">
        <f>IF(veri!L424="","",(veri!L424))</f>
        <v/>
      </c>
      <c r="Q482" s="39" t="str">
        <f>IF(veri!M424="","",(veri!M424))</f>
        <v/>
      </c>
      <c r="R482" s="39" t="str">
        <f>IF(veri!N424="","",(veri!N424))</f>
        <v/>
      </c>
      <c r="S482" s="39" t="str">
        <f>IF(veri!O424="","",(veri!O424))</f>
        <v/>
      </c>
      <c r="T482" s="39" t="str">
        <f>IF(veri!P424="","",(veri!P424))</f>
        <v/>
      </c>
      <c r="U482" s="39" t="str">
        <f>IF(veri!Q424="","",(veri!Q424))</f>
        <v/>
      </c>
      <c r="V482" s="39" t="str">
        <f>IF(veri!R424="","",(veri!R424))</f>
        <v/>
      </c>
      <c r="W482" s="39" t="str">
        <f>IF(veri!S424="","",(veri!S424))</f>
        <v/>
      </c>
      <c r="X482" s="39" t="str">
        <f>IF(veri!T424="","",(veri!T424))</f>
        <v/>
      </c>
      <c r="Y482" s="39" t="str">
        <f>IF(veri!U424="","",(veri!U424))</f>
        <v/>
      </c>
      <c r="Z482" s="39" t="str">
        <f>IF(veri!V424="","",(veri!V424))</f>
        <v/>
      </c>
      <c r="AA482" s="39" t="str">
        <f>IF(veri!W424="","",(veri!W424))</f>
        <v/>
      </c>
      <c r="AB482" s="39" t="str">
        <f>IF(veri!X424="","",(veri!X424))</f>
        <v/>
      </c>
      <c r="AC482" s="39" t="str">
        <f>IF(veri!Y424="","",(veri!Y424))</f>
        <v/>
      </c>
      <c r="AD482" s="39" t="str">
        <f>IF(veri!Z424="","",(veri!Z424))</f>
        <v/>
      </c>
      <c r="AE482" s="42">
        <f>veri!AB424</f>
        <v>0</v>
      </c>
      <c r="AF482" s="43">
        <f>veri!AC424</f>
        <v>0</v>
      </c>
    </row>
    <row r="483" spans="6:32" x14ac:dyDescent="0.25">
      <c r="F483" s="38">
        <v>422</v>
      </c>
      <c r="G483" s="36" t="str">
        <f>IF(veri!C425="","",(veri!C425))</f>
        <v/>
      </c>
      <c r="H483" s="36" t="str">
        <f>IF(veri!D425="","",(veri!D425))</f>
        <v/>
      </c>
      <c r="I483" s="36" t="str">
        <f>IF(veri!E425="","",(veri!E425))</f>
        <v/>
      </c>
      <c r="J483" s="44" t="str">
        <f>IF(veri!F425="","",(veri!F425))</f>
        <v/>
      </c>
      <c r="K483" s="40" t="str">
        <f>IF(veri!G425="","",(veri!G425))</f>
        <v/>
      </c>
      <c r="L483" s="39" t="str">
        <f>IF(veri!H425="","",(veri!H425))</f>
        <v/>
      </c>
      <c r="M483" s="39" t="str">
        <f>IF(veri!I425="","",(veri!I425))</f>
        <v/>
      </c>
      <c r="N483" s="39" t="str">
        <f>IF(veri!J425="","",(veri!J425))</f>
        <v/>
      </c>
      <c r="O483" s="41" t="str">
        <f>IF(veri!K425="","",(veri!K425))</f>
        <v/>
      </c>
      <c r="P483" s="39" t="str">
        <f>IF(veri!L425="","",(veri!L425))</f>
        <v/>
      </c>
      <c r="Q483" s="39" t="str">
        <f>IF(veri!M425="","",(veri!M425))</f>
        <v/>
      </c>
      <c r="R483" s="39" t="str">
        <f>IF(veri!N425="","",(veri!N425))</f>
        <v/>
      </c>
      <c r="S483" s="39" t="str">
        <f>IF(veri!O425="","",(veri!O425))</f>
        <v/>
      </c>
      <c r="T483" s="39" t="str">
        <f>IF(veri!P425="","",(veri!P425))</f>
        <v/>
      </c>
      <c r="U483" s="39" t="str">
        <f>IF(veri!Q425="","",(veri!Q425))</f>
        <v/>
      </c>
      <c r="V483" s="39" t="str">
        <f>IF(veri!R425="","",(veri!R425))</f>
        <v/>
      </c>
      <c r="W483" s="39" t="str">
        <f>IF(veri!S425="","",(veri!S425))</f>
        <v/>
      </c>
      <c r="X483" s="39" t="str">
        <f>IF(veri!T425="","",(veri!T425))</f>
        <v/>
      </c>
      <c r="Y483" s="39" t="str">
        <f>IF(veri!U425="","",(veri!U425))</f>
        <v/>
      </c>
      <c r="Z483" s="39" t="str">
        <f>IF(veri!V425="","",(veri!V425))</f>
        <v/>
      </c>
      <c r="AA483" s="39" t="str">
        <f>IF(veri!W425="","",(veri!W425))</f>
        <v/>
      </c>
      <c r="AB483" s="39" t="str">
        <f>IF(veri!X425="","",(veri!X425))</f>
        <v/>
      </c>
      <c r="AC483" s="39" t="str">
        <f>IF(veri!Y425="","",(veri!Y425))</f>
        <v/>
      </c>
      <c r="AD483" s="39" t="str">
        <f>IF(veri!Z425="","",(veri!Z425))</f>
        <v/>
      </c>
      <c r="AE483" s="42">
        <f>veri!AB425</f>
        <v>0</v>
      </c>
      <c r="AF483" s="43">
        <f>veri!AC425</f>
        <v>0</v>
      </c>
    </row>
    <row r="484" spans="6:32" x14ac:dyDescent="0.25">
      <c r="F484" s="38">
        <v>423</v>
      </c>
      <c r="G484" s="36" t="str">
        <f>IF(veri!C426="","",(veri!C426))</f>
        <v/>
      </c>
      <c r="H484" s="36" t="str">
        <f>IF(veri!D426="","",(veri!D426))</f>
        <v/>
      </c>
      <c r="I484" s="36" t="str">
        <f>IF(veri!E426="","",(veri!E426))</f>
        <v/>
      </c>
      <c r="J484" s="44" t="str">
        <f>IF(veri!F426="","",(veri!F426))</f>
        <v/>
      </c>
      <c r="K484" s="40" t="str">
        <f>IF(veri!G426="","",(veri!G426))</f>
        <v/>
      </c>
      <c r="L484" s="39" t="str">
        <f>IF(veri!H426="","",(veri!H426))</f>
        <v/>
      </c>
      <c r="M484" s="39" t="str">
        <f>IF(veri!I426="","",(veri!I426))</f>
        <v/>
      </c>
      <c r="N484" s="39" t="str">
        <f>IF(veri!J426="","",(veri!J426))</f>
        <v/>
      </c>
      <c r="O484" s="41" t="str">
        <f>IF(veri!K426="","",(veri!K426))</f>
        <v/>
      </c>
      <c r="P484" s="39" t="str">
        <f>IF(veri!L426="","",(veri!L426))</f>
        <v/>
      </c>
      <c r="Q484" s="39" t="str">
        <f>IF(veri!M426="","",(veri!M426))</f>
        <v/>
      </c>
      <c r="R484" s="39" t="str">
        <f>IF(veri!N426="","",(veri!N426))</f>
        <v/>
      </c>
      <c r="S484" s="39" t="str">
        <f>IF(veri!O426="","",(veri!O426))</f>
        <v/>
      </c>
      <c r="T484" s="39" t="str">
        <f>IF(veri!P426="","",(veri!P426))</f>
        <v/>
      </c>
      <c r="U484" s="39" t="str">
        <f>IF(veri!Q426="","",(veri!Q426))</f>
        <v/>
      </c>
      <c r="V484" s="39" t="str">
        <f>IF(veri!R426="","",(veri!R426))</f>
        <v/>
      </c>
      <c r="W484" s="39" t="str">
        <f>IF(veri!S426="","",(veri!S426))</f>
        <v/>
      </c>
      <c r="X484" s="39" t="str">
        <f>IF(veri!T426="","",(veri!T426))</f>
        <v/>
      </c>
      <c r="Y484" s="39" t="str">
        <f>IF(veri!U426="","",(veri!U426))</f>
        <v/>
      </c>
      <c r="Z484" s="39" t="str">
        <f>IF(veri!V426="","",(veri!V426))</f>
        <v/>
      </c>
      <c r="AA484" s="39" t="str">
        <f>IF(veri!W426="","",(veri!W426))</f>
        <v/>
      </c>
      <c r="AB484" s="39" t="str">
        <f>IF(veri!X426="","",(veri!X426))</f>
        <v/>
      </c>
      <c r="AC484" s="39" t="str">
        <f>IF(veri!Y426="","",(veri!Y426))</f>
        <v/>
      </c>
      <c r="AD484" s="39" t="str">
        <f>IF(veri!Z426="","",(veri!Z426))</f>
        <v/>
      </c>
      <c r="AE484" s="42">
        <f>veri!AB426</f>
        <v>0</v>
      </c>
      <c r="AF484" s="43">
        <f>veri!AC426</f>
        <v>0</v>
      </c>
    </row>
    <row r="485" spans="6:32" x14ac:dyDescent="0.25">
      <c r="F485" s="38">
        <v>424</v>
      </c>
      <c r="G485" s="36" t="str">
        <f>IF(veri!C427="","",(veri!C427))</f>
        <v/>
      </c>
      <c r="H485" s="36" t="str">
        <f>IF(veri!D427="","",(veri!D427))</f>
        <v/>
      </c>
      <c r="I485" s="36" t="str">
        <f>IF(veri!E427="","",(veri!E427))</f>
        <v/>
      </c>
      <c r="J485" s="44" t="str">
        <f>IF(veri!F427="","",(veri!F427))</f>
        <v/>
      </c>
      <c r="K485" s="40" t="str">
        <f>IF(veri!G427="","",(veri!G427))</f>
        <v/>
      </c>
      <c r="L485" s="39" t="str">
        <f>IF(veri!H427="","",(veri!H427))</f>
        <v/>
      </c>
      <c r="M485" s="39" t="str">
        <f>IF(veri!I427="","",(veri!I427))</f>
        <v/>
      </c>
      <c r="N485" s="39" t="str">
        <f>IF(veri!J427="","",(veri!J427))</f>
        <v/>
      </c>
      <c r="O485" s="41" t="str">
        <f>IF(veri!K427="","",(veri!K427))</f>
        <v/>
      </c>
      <c r="P485" s="39" t="str">
        <f>IF(veri!L427="","",(veri!L427))</f>
        <v/>
      </c>
      <c r="Q485" s="39" t="str">
        <f>IF(veri!M427="","",(veri!M427))</f>
        <v/>
      </c>
      <c r="R485" s="39" t="str">
        <f>IF(veri!N427="","",(veri!N427))</f>
        <v/>
      </c>
      <c r="S485" s="39" t="str">
        <f>IF(veri!O427="","",(veri!O427))</f>
        <v/>
      </c>
      <c r="T485" s="39" t="str">
        <f>IF(veri!P427="","",(veri!P427))</f>
        <v/>
      </c>
      <c r="U485" s="39" t="str">
        <f>IF(veri!Q427="","",(veri!Q427))</f>
        <v/>
      </c>
      <c r="V485" s="39" t="str">
        <f>IF(veri!R427="","",(veri!R427))</f>
        <v/>
      </c>
      <c r="W485" s="39" t="str">
        <f>IF(veri!S427="","",(veri!S427))</f>
        <v/>
      </c>
      <c r="X485" s="39" t="str">
        <f>IF(veri!T427="","",(veri!T427))</f>
        <v/>
      </c>
      <c r="Y485" s="39" t="str">
        <f>IF(veri!U427="","",(veri!U427))</f>
        <v/>
      </c>
      <c r="Z485" s="39" t="str">
        <f>IF(veri!V427="","",(veri!V427))</f>
        <v/>
      </c>
      <c r="AA485" s="39" t="str">
        <f>IF(veri!W427="","",(veri!W427))</f>
        <v/>
      </c>
      <c r="AB485" s="39" t="str">
        <f>IF(veri!X427="","",(veri!X427))</f>
        <v/>
      </c>
      <c r="AC485" s="39" t="str">
        <f>IF(veri!Y427="","",(veri!Y427))</f>
        <v/>
      </c>
      <c r="AD485" s="39" t="str">
        <f>IF(veri!Z427="","",(veri!Z427))</f>
        <v/>
      </c>
      <c r="AE485" s="42">
        <f>veri!AB427</f>
        <v>0</v>
      </c>
      <c r="AF485" s="43">
        <f>veri!AC427</f>
        <v>0</v>
      </c>
    </row>
    <row r="486" spans="6:32" x14ac:dyDescent="0.25">
      <c r="F486" s="38">
        <v>425</v>
      </c>
      <c r="G486" s="36" t="str">
        <f>IF(veri!C428="","",(veri!C428))</f>
        <v/>
      </c>
      <c r="H486" s="36" t="str">
        <f>IF(veri!D428="","",(veri!D428))</f>
        <v/>
      </c>
      <c r="I486" s="36" t="str">
        <f>IF(veri!E428="","",(veri!E428))</f>
        <v/>
      </c>
      <c r="J486" s="44" t="str">
        <f>IF(veri!F428="","",(veri!F428))</f>
        <v/>
      </c>
      <c r="K486" s="40" t="str">
        <f>IF(veri!G428="","",(veri!G428))</f>
        <v/>
      </c>
      <c r="L486" s="39" t="str">
        <f>IF(veri!H428="","",(veri!H428))</f>
        <v/>
      </c>
      <c r="M486" s="39" t="str">
        <f>IF(veri!I428="","",(veri!I428))</f>
        <v/>
      </c>
      <c r="N486" s="39" t="str">
        <f>IF(veri!J428="","",(veri!J428))</f>
        <v/>
      </c>
      <c r="O486" s="41" t="str">
        <f>IF(veri!K428="","",(veri!K428))</f>
        <v/>
      </c>
      <c r="P486" s="39" t="str">
        <f>IF(veri!L428="","",(veri!L428))</f>
        <v/>
      </c>
      <c r="Q486" s="39" t="str">
        <f>IF(veri!M428="","",(veri!M428))</f>
        <v/>
      </c>
      <c r="R486" s="39" t="str">
        <f>IF(veri!N428="","",(veri!N428))</f>
        <v/>
      </c>
      <c r="S486" s="39" t="str">
        <f>IF(veri!O428="","",(veri!O428))</f>
        <v/>
      </c>
      <c r="T486" s="39" t="str">
        <f>IF(veri!P428="","",(veri!P428))</f>
        <v/>
      </c>
      <c r="U486" s="39" t="str">
        <f>IF(veri!Q428="","",(veri!Q428))</f>
        <v/>
      </c>
      <c r="V486" s="39" t="str">
        <f>IF(veri!R428="","",(veri!R428))</f>
        <v/>
      </c>
      <c r="W486" s="39" t="str">
        <f>IF(veri!S428="","",(veri!S428))</f>
        <v/>
      </c>
      <c r="X486" s="39" t="str">
        <f>IF(veri!T428="","",(veri!T428))</f>
        <v/>
      </c>
      <c r="Y486" s="39" t="str">
        <f>IF(veri!U428="","",(veri!U428))</f>
        <v/>
      </c>
      <c r="Z486" s="39" t="str">
        <f>IF(veri!V428="","",(veri!V428))</f>
        <v/>
      </c>
      <c r="AA486" s="39" t="str">
        <f>IF(veri!W428="","",(veri!W428))</f>
        <v/>
      </c>
      <c r="AB486" s="39" t="str">
        <f>IF(veri!X428="","",(veri!X428))</f>
        <v/>
      </c>
      <c r="AC486" s="39" t="str">
        <f>IF(veri!Y428="","",(veri!Y428))</f>
        <v/>
      </c>
      <c r="AD486" s="39" t="str">
        <f>IF(veri!Z428="","",(veri!Z428))</f>
        <v/>
      </c>
      <c r="AE486" s="42">
        <f>veri!AB428</f>
        <v>0</v>
      </c>
      <c r="AF486" s="43">
        <f>veri!AC428</f>
        <v>0</v>
      </c>
    </row>
    <row r="487" spans="6:32" x14ac:dyDescent="0.25">
      <c r="F487" s="38">
        <v>426</v>
      </c>
      <c r="G487" s="36" t="str">
        <f>IF(veri!C429="","",(veri!C429))</f>
        <v/>
      </c>
      <c r="H487" s="36" t="str">
        <f>IF(veri!D429="","",(veri!D429))</f>
        <v/>
      </c>
      <c r="I487" s="36" t="str">
        <f>IF(veri!E429="","",(veri!E429))</f>
        <v/>
      </c>
      <c r="J487" s="44" t="str">
        <f>IF(veri!F429="","",(veri!F429))</f>
        <v/>
      </c>
      <c r="K487" s="40" t="str">
        <f>IF(veri!G429="","",(veri!G429))</f>
        <v/>
      </c>
      <c r="L487" s="39" t="str">
        <f>IF(veri!H429="","",(veri!H429))</f>
        <v/>
      </c>
      <c r="M487" s="39" t="str">
        <f>IF(veri!I429="","",(veri!I429))</f>
        <v/>
      </c>
      <c r="N487" s="39" t="str">
        <f>IF(veri!J429="","",(veri!J429))</f>
        <v/>
      </c>
      <c r="O487" s="41" t="str">
        <f>IF(veri!K429="","",(veri!K429))</f>
        <v/>
      </c>
      <c r="P487" s="39" t="str">
        <f>IF(veri!L429="","",(veri!L429))</f>
        <v/>
      </c>
      <c r="Q487" s="39" t="str">
        <f>IF(veri!M429="","",(veri!M429))</f>
        <v/>
      </c>
      <c r="R487" s="39" t="str">
        <f>IF(veri!N429="","",(veri!N429))</f>
        <v/>
      </c>
      <c r="S487" s="39" t="str">
        <f>IF(veri!O429="","",(veri!O429))</f>
        <v/>
      </c>
      <c r="T487" s="39" t="str">
        <f>IF(veri!P429="","",(veri!P429))</f>
        <v/>
      </c>
      <c r="U487" s="39" t="str">
        <f>IF(veri!Q429="","",(veri!Q429))</f>
        <v/>
      </c>
      <c r="V487" s="39" t="str">
        <f>IF(veri!R429="","",(veri!R429))</f>
        <v/>
      </c>
      <c r="W487" s="39" t="str">
        <f>IF(veri!S429="","",(veri!S429))</f>
        <v/>
      </c>
      <c r="X487" s="39" t="str">
        <f>IF(veri!T429="","",(veri!T429))</f>
        <v/>
      </c>
      <c r="Y487" s="39" t="str">
        <f>IF(veri!U429="","",(veri!U429))</f>
        <v/>
      </c>
      <c r="Z487" s="39" t="str">
        <f>IF(veri!V429="","",(veri!V429))</f>
        <v/>
      </c>
      <c r="AA487" s="39" t="str">
        <f>IF(veri!W429="","",(veri!W429))</f>
        <v/>
      </c>
      <c r="AB487" s="39" t="str">
        <f>IF(veri!X429="","",(veri!X429))</f>
        <v/>
      </c>
      <c r="AC487" s="39" t="str">
        <f>IF(veri!Y429="","",(veri!Y429))</f>
        <v/>
      </c>
      <c r="AD487" s="39" t="str">
        <f>IF(veri!Z429="","",(veri!Z429))</f>
        <v/>
      </c>
      <c r="AE487" s="42">
        <f>veri!AB429</f>
        <v>0</v>
      </c>
      <c r="AF487" s="43">
        <f>veri!AC429</f>
        <v>0</v>
      </c>
    </row>
    <row r="488" spans="6:32" x14ac:dyDescent="0.25">
      <c r="F488" s="38">
        <v>427</v>
      </c>
      <c r="G488" s="36" t="str">
        <f>IF(veri!C430="","",(veri!C430))</f>
        <v/>
      </c>
      <c r="H488" s="36" t="str">
        <f>IF(veri!D430="","",(veri!D430))</f>
        <v/>
      </c>
      <c r="I488" s="36" t="str">
        <f>IF(veri!E430="","",(veri!E430))</f>
        <v/>
      </c>
      <c r="J488" s="44" t="str">
        <f>IF(veri!F430="","",(veri!F430))</f>
        <v/>
      </c>
      <c r="K488" s="40" t="str">
        <f>IF(veri!G430="","",(veri!G430))</f>
        <v/>
      </c>
      <c r="L488" s="39" t="str">
        <f>IF(veri!H430="","",(veri!H430))</f>
        <v/>
      </c>
      <c r="M488" s="39" t="str">
        <f>IF(veri!I430="","",(veri!I430))</f>
        <v/>
      </c>
      <c r="N488" s="39" t="str">
        <f>IF(veri!J430="","",(veri!J430))</f>
        <v/>
      </c>
      <c r="O488" s="41" t="str">
        <f>IF(veri!K430="","",(veri!K430))</f>
        <v/>
      </c>
      <c r="P488" s="39" t="str">
        <f>IF(veri!L430="","",(veri!L430))</f>
        <v/>
      </c>
      <c r="Q488" s="39" t="str">
        <f>IF(veri!M430="","",(veri!M430))</f>
        <v/>
      </c>
      <c r="R488" s="39" t="str">
        <f>IF(veri!N430="","",(veri!N430))</f>
        <v/>
      </c>
      <c r="S488" s="39" t="str">
        <f>IF(veri!O430="","",(veri!O430))</f>
        <v/>
      </c>
      <c r="T488" s="39" t="str">
        <f>IF(veri!P430="","",(veri!P430))</f>
        <v/>
      </c>
      <c r="U488" s="39" t="str">
        <f>IF(veri!Q430="","",(veri!Q430))</f>
        <v/>
      </c>
      <c r="V488" s="39" t="str">
        <f>IF(veri!R430="","",(veri!R430))</f>
        <v/>
      </c>
      <c r="W488" s="39" t="str">
        <f>IF(veri!S430="","",(veri!S430))</f>
        <v/>
      </c>
      <c r="X488" s="39" t="str">
        <f>IF(veri!T430="","",(veri!T430))</f>
        <v/>
      </c>
      <c r="Y488" s="39" t="str">
        <f>IF(veri!U430="","",(veri!U430))</f>
        <v/>
      </c>
      <c r="Z488" s="39" t="str">
        <f>IF(veri!V430="","",(veri!V430))</f>
        <v/>
      </c>
      <c r="AA488" s="39" t="str">
        <f>IF(veri!W430="","",(veri!W430))</f>
        <v/>
      </c>
      <c r="AB488" s="39" t="str">
        <f>IF(veri!X430="","",(veri!X430))</f>
        <v/>
      </c>
      <c r="AC488" s="39" t="str">
        <f>IF(veri!Y430="","",(veri!Y430))</f>
        <v/>
      </c>
      <c r="AD488" s="39" t="str">
        <f>IF(veri!Z430="","",(veri!Z430))</f>
        <v/>
      </c>
      <c r="AE488" s="42">
        <f>veri!AB430</f>
        <v>0</v>
      </c>
      <c r="AF488" s="43">
        <f>veri!AC430</f>
        <v>0</v>
      </c>
    </row>
    <row r="489" spans="6:32" x14ac:dyDescent="0.25">
      <c r="F489" s="38">
        <v>428</v>
      </c>
      <c r="G489" s="36" t="str">
        <f>IF(veri!C431="","",(veri!C431))</f>
        <v/>
      </c>
      <c r="H489" s="36" t="str">
        <f>IF(veri!D431="","",(veri!D431))</f>
        <v/>
      </c>
      <c r="I489" s="36" t="str">
        <f>IF(veri!E431="","",(veri!E431))</f>
        <v/>
      </c>
      <c r="J489" s="44" t="str">
        <f>IF(veri!F431="","",(veri!F431))</f>
        <v/>
      </c>
      <c r="K489" s="40" t="str">
        <f>IF(veri!G431="","",(veri!G431))</f>
        <v/>
      </c>
      <c r="L489" s="39" t="str">
        <f>IF(veri!H431="","",(veri!H431))</f>
        <v/>
      </c>
      <c r="M489" s="39" t="str">
        <f>IF(veri!I431="","",(veri!I431))</f>
        <v/>
      </c>
      <c r="N489" s="39" t="str">
        <f>IF(veri!J431="","",(veri!J431))</f>
        <v/>
      </c>
      <c r="O489" s="41" t="str">
        <f>IF(veri!K431="","",(veri!K431))</f>
        <v/>
      </c>
      <c r="P489" s="39" t="str">
        <f>IF(veri!L431="","",(veri!L431))</f>
        <v/>
      </c>
      <c r="Q489" s="39" t="str">
        <f>IF(veri!M431="","",(veri!M431))</f>
        <v/>
      </c>
      <c r="R489" s="39" t="str">
        <f>IF(veri!N431="","",(veri!N431))</f>
        <v/>
      </c>
      <c r="S489" s="39" t="str">
        <f>IF(veri!O431="","",(veri!O431))</f>
        <v/>
      </c>
      <c r="T489" s="39" t="str">
        <f>IF(veri!P431="","",(veri!P431))</f>
        <v/>
      </c>
      <c r="U489" s="39" t="str">
        <f>IF(veri!Q431="","",(veri!Q431))</f>
        <v/>
      </c>
      <c r="V489" s="39" t="str">
        <f>IF(veri!R431="","",(veri!R431))</f>
        <v/>
      </c>
      <c r="W489" s="39" t="str">
        <f>IF(veri!S431="","",(veri!S431))</f>
        <v/>
      </c>
      <c r="X489" s="39" t="str">
        <f>IF(veri!T431="","",(veri!T431))</f>
        <v/>
      </c>
      <c r="Y489" s="39" t="str">
        <f>IF(veri!U431="","",(veri!U431))</f>
        <v/>
      </c>
      <c r="Z489" s="39" t="str">
        <f>IF(veri!V431="","",(veri!V431))</f>
        <v/>
      </c>
      <c r="AA489" s="39" t="str">
        <f>IF(veri!W431="","",(veri!W431))</f>
        <v/>
      </c>
      <c r="AB489" s="39" t="str">
        <f>IF(veri!X431="","",(veri!X431))</f>
        <v/>
      </c>
      <c r="AC489" s="39" t="str">
        <f>IF(veri!Y431="","",(veri!Y431))</f>
        <v/>
      </c>
      <c r="AD489" s="39" t="str">
        <f>IF(veri!Z431="","",(veri!Z431))</f>
        <v/>
      </c>
      <c r="AE489" s="42">
        <f>veri!AB431</f>
        <v>0</v>
      </c>
      <c r="AF489" s="43">
        <f>veri!AC431</f>
        <v>0</v>
      </c>
    </row>
    <row r="490" spans="6:32" x14ac:dyDescent="0.25">
      <c r="F490" s="38">
        <v>429</v>
      </c>
      <c r="G490" s="36" t="str">
        <f>IF(veri!C432="","",(veri!C432))</f>
        <v/>
      </c>
      <c r="H490" s="36" t="str">
        <f>IF(veri!D432="","",(veri!D432))</f>
        <v/>
      </c>
      <c r="I490" s="36" t="str">
        <f>IF(veri!E432="","",(veri!E432))</f>
        <v/>
      </c>
      <c r="J490" s="44" t="str">
        <f>IF(veri!F432="","",(veri!F432))</f>
        <v/>
      </c>
      <c r="K490" s="40" t="str">
        <f>IF(veri!G432="","",(veri!G432))</f>
        <v/>
      </c>
      <c r="L490" s="39" t="str">
        <f>IF(veri!H432="","",(veri!H432))</f>
        <v/>
      </c>
      <c r="M490" s="39" t="str">
        <f>IF(veri!I432="","",(veri!I432))</f>
        <v/>
      </c>
      <c r="N490" s="39" t="str">
        <f>IF(veri!J432="","",(veri!J432))</f>
        <v/>
      </c>
      <c r="O490" s="41" t="str">
        <f>IF(veri!K432="","",(veri!K432))</f>
        <v/>
      </c>
      <c r="P490" s="39" t="str">
        <f>IF(veri!L432="","",(veri!L432))</f>
        <v/>
      </c>
      <c r="Q490" s="39" t="str">
        <f>IF(veri!M432="","",(veri!M432))</f>
        <v/>
      </c>
      <c r="R490" s="39" t="str">
        <f>IF(veri!N432="","",(veri!N432))</f>
        <v/>
      </c>
      <c r="S490" s="39" t="str">
        <f>IF(veri!O432="","",(veri!O432))</f>
        <v/>
      </c>
      <c r="T490" s="39" t="str">
        <f>IF(veri!P432="","",(veri!P432))</f>
        <v/>
      </c>
      <c r="U490" s="39" t="str">
        <f>IF(veri!Q432="","",(veri!Q432))</f>
        <v/>
      </c>
      <c r="V490" s="39" t="str">
        <f>IF(veri!R432="","",(veri!R432))</f>
        <v/>
      </c>
      <c r="W490" s="39" t="str">
        <f>IF(veri!S432="","",(veri!S432))</f>
        <v/>
      </c>
      <c r="X490" s="39" t="str">
        <f>IF(veri!T432="","",(veri!T432))</f>
        <v/>
      </c>
      <c r="Y490" s="39" t="str">
        <f>IF(veri!U432="","",(veri!U432))</f>
        <v/>
      </c>
      <c r="Z490" s="39" t="str">
        <f>IF(veri!V432="","",(veri!V432))</f>
        <v/>
      </c>
      <c r="AA490" s="39" t="str">
        <f>IF(veri!W432="","",(veri!W432))</f>
        <v/>
      </c>
      <c r="AB490" s="39" t="str">
        <f>IF(veri!X432="","",(veri!X432))</f>
        <v/>
      </c>
      <c r="AC490" s="39" t="str">
        <f>IF(veri!Y432="","",(veri!Y432))</f>
        <v/>
      </c>
      <c r="AD490" s="39" t="str">
        <f>IF(veri!Z432="","",(veri!Z432))</f>
        <v/>
      </c>
      <c r="AE490" s="42">
        <f>veri!AB432</f>
        <v>0</v>
      </c>
      <c r="AF490" s="43">
        <f>veri!AC432</f>
        <v>0</v>
      </c>
    </row>
    <row r="491" spans="6:32" x14ac:dyDescent="0.25">
      <c r="F491" s="38">
        <v>430</v>
      </c>
      <c r="G491" s="36" t="str">
        <f>IF(veri!C433="","",(veri!C433))</f>
        <v/>
      </c>
      <c r="H491" s="36" t="str">
        <f>IF(veri!D433="","",(veri!D433))</f>
        <v/>
      </c>
      <c r="I491" s="36" t="str">
        <f>IF(veri!E433="","",(veri!E433))</f>
        <v/>
      </c>
      <c r="J491" s="44" t="str">
        <f>IF(veri!F433="","",(veri!F433))</f>
        <v/>
      </c>
      <c r="K491" s="40" t="str">
        <f>IF(veri!G433="","",(veri!G433))</f>
        <v/>
      </c>
      <c r="L491" s="39" t="str">
        <f>IF(veri!H433="","",(veri!H433))</f>
        <v/>
      </c>
      <c r="M491" s="39" t="str">
        <f>IF(veri!I433="","",(veri!I433))</f>
        <v/>
      </c>
      <c r="N491" s="39" t="str">
        <f>IF(veri!J433="","",(veri!J433))</f>
        <v/>
      </c>
      <c r="O491" s="41" t="str">
        <f>IF(veri!K433="","",(veri!K433))</f>
        <v/>
      </c>
      <c r="P491" s="39" t="str">
        <f>IF(veri!L433="","",(veri!L433))</f>
        <v/>
      </c>
      <c r="Q491" s="39" t="str">
        <f>IF(veri!M433="","",(veri!M433))</f>
        <v/>
      </c>
      <c r="R491" s="39" t="str">
        <f>IF(veri!N433="","",(veri!N433))</f>
        <v/>
      </c>
      <c r="S491" s="39" t="str">
        <f>IF(veri!O433="","",(veri!O433))</f>
        <v/>
      </c>
      <c r="T491" s="39" t="str">
        <f>IF(veri!P433="","",(veri!P433))</f>
        <v/>
      </c>
      <c r="U491" s="39" t="str">
        <f>IF(veri!Q433="","",(veri!Q433))</f>
        <v/>
      </c>
      <c r="V491" s="39" t="str">
        <f>IF(veri!R433="","",(veri!R433))</f>
        <v/>
      </c>
      <c r="W491" s="39" t="str">
        <f>IF(veri!S433="","",(veri!S433))</f>
        <v/>
      </c>
      <c r="X491" s="39" t="str">
        <f>IF(veri!T433="","",(veri!T433))</f>
        <v/>
      </c>
      <c r="Y491" s="39" t="str">
        <f>IF(veri!U433="","",(veri!U433))</f>
        <v/>
      </c>
      <c r="Z491" s="39" t="str">
        <f>IF(veri!V433="","",(veri!V433))</f>
        <v/>
      </c>
      <c r="AA491" s="39" t="str">
        <f>IF(veri!W433="","",(veri!W433))</f>
        <v/>
      </c>
      <c r="AB491" s="39" t="str">
        <f>IF(veri!X433="","",(veri!X433))</f>
        <v/>
      </c>
      <c r="AC491" s="39" t="str">
        <f>IF(veri!Y433="","",(veri!Y433))</f>
        <v/>
      </c>
      <c r="AD491" s="39" t="str">
        <f>IF(veri!Z433="","",(veri!Z433))</f>
        <v/>
      </c>
      <c r="AE491" s="42">
        <f>veri!AB433</f>
        <v>0</v>
      </c>
      <c r="AF491" s="43">
        <f>veri!AC433</f>
        <v>0</v>
      </c>
    </row>
    <row r="492" spans="6:32" x14ac:dyDescent="0.25">
      <c r="F492" s="38">
        <v>431</v>
      </c>
      <c r="G492" s="36" t="str">
        <f>IF(veri!C434="","",(veri!C434))</f>
        <v/>
      </c>
      <c r="H492" s="36" t="str">
        <f>IF(veri!D434="","",(veri!D434))</f>
        <v/>
      </c>
      <c r="I492" s="36" t="str">
        <f>IF(veri!E434="","",(veri!E434))</f>
        <v/>
      </c>
      <c r="J492" s="44" t="str">
        <f>IF(veri!F434="","",(veri!F434))</f>
        <v/>
      </c>
      <c r="K492" s="40" t="str">
        <f>IF(veri!G434="","",(veri!G434))</f>
        <v/>
      </c>
      <c r="L492" s="39" t="str">
        <f>IF(veri!H434="","",(veri!H434))</f>
        <v/>
      </c>
      <c r="M492" s="39" t="str">
        <f>IF(veri!I434="","",(veri!I434))</f>
        <v/>
      </c>
      <c r="N492" s="39" t="str">
        <f>IF(veri!J434="","",(veri!J434))</f>
        <v/>
      </c>
      <c r="O492" s="41" t="str">
        <f>IF(veri!K434="","",(veri!K434))</f>
        <v/>
      </c>
      <c r="P492" s="39" t="str">
        <f>IF(veri!L434="","",(veri!L434))</f>
        <v/>
      </c>
      <c r="Q492" s="39" t="str">
        <f>IF(veri!M434="","",(veri!M434))</f>
        <v/>
      </c>
      <c r="R492" s="39" t="str">
        <f>IF(veri!N434="","",(veri!N434))</f>
        <v/>
      </c>
      <c r="S492" s="39" t="str">
        <f>IF(veri!O434="","",(veri!O434))</f>
        <v/>
      </c>
      <c r="T492" s="39" t="str">
        <f>IF(veri!P434="","",(veri!P434))</f>
        <v/>
      </c>
      <c r="U492" s="39" t="str">
        <f>IF(veri!Q434="","",(veri!Q434))</f>
        <v/>
      </c>
      <c r="V492" s="39" t="str">
        <f>IF(veri!R434="","",(veri!R434))</f>
        <v/>
      </c>
      <c r="W492" s="39" t="str">
        <f>IF(veri!S434="","",(veri!S434))</f>
        <v/>
      </c>
      <c r="X492" s="39" t="str">
        <f>IF(veri!T434="","",(veri!T434))</f>
        <v/>
      </c>
      <c r="Y492" s="39" t="str">
        <f>IF(veri!U434="","",(veri!U434))</f>
        <v/>
      </c>
      <c r="Z492" s="39" t="str">
        <f>IF(veri!V434="","",(veri!V434))</f>
        <v/>
      </c>
      <c r="AA492" s="39" t="str">
        <f>IF(veri!W434="","",(veri!W434))</f>
        <v/>
      </c>
      <c r="AB492" s="39" t="str">
        <f>IF(veri!X434="","",(veri!X434))</f>
        <v/>
      </c>
      <c r="AC492" s="39" t="str">
        <f>IF(veri!Y434="","",(veri!Y434))</f>
        <v/>
      </c>
      <c r="AD492" s="39" t="str">
        <f>IF(veri!Z434="","",(veri!Z434))</f>
        <v/>
      </c>
      <c r="AE492" s="42">
        <f>veri!AB434</f>
        <v>0</v>
      </c>
      <c r="AF492" s="43">
        <f>veri!AC434</f>
        <v>0</v>
      </c>
    </row>
    <row r="493" spans="6:32" x14ac:dyDescent="0.25">
      <c r="F493" s="38">
        <v>432</v>
      </c>
      <c r="G493" s="36" t="str">
        <f>IF(veri!C435="","",(veri!C435))</f>
        <v/>
      </c>
      <c r="H493" s="36" t="str">
        <f>IF(veri!D435="","",(veri!D435))</f>
        <v/>
      </c>
      <c r="I493" s="36" t="str">
        <f>IF(veri!E435="","",(veri!E435))</f>
        <v/>
      </c>
      <c r="J493" s="44" t="str">
        <f>IF(veri!F435="","",(veri!F435))</f>
        <v/>
      </c>
      <c r="K493" s="40" t="str">
        <f>IF(veri!G435="","",(veri!G435))</f>
        <v/>
      </c>
      <c r="L493" s="39" t="str">
        <f>IF(veri!H435="","",(veri!H435))</f>
        <v/>
      </c>
      <c r="M493" s="39" t="str">
        <f>IF(veri!I435="","",(veri!I435))</f>
        <v/>
      </c>
      <c r="N493" s="39" t="str">
        <f>IF(veri!J435="","",(veri!J435))</f>
        <v/>
      </c>
      <c r="O493" s="41" t="str">
        <f>IF(veri!K435="","",(veri!K435))</f>
        <v/>
      </c>
      <c r="P493" s="39" t="str">
        <f>IF(veri!L435="","",(veri!L435))</f>
        <v/>
      </c>
      <c r="Q493" s="39" t="str">
        <f>IF(veri!M435="","",(veri!M435))</f>
        <v/>
      </c>
      <c r="R493" s="39" t="str">
        <f>IF(veri!N435="","",(veri!N435))</f>
        <v/>
      </c>
      <c r="S493" s="39" t="str">
        <f>IF(veri!O435="","",(veri!O435))</f>
        <v/>
      </c>
      <c r="T493" s="39" t="str">
        <f>IF(veri!P435="","",(veri!P435))</f>
        <v/>
      </c>
      <c r="U493" s="39" t="str">
        <f>IF(veri!Q435="","",(veri!Q435))</f>
        <v/>
      </c>
      <c r="V493" s="39" t="str">
        <f>IF(veri!R435="","",(veri!R435))</f>
        <v/>
      </c>
      <c r="W493" s="39" t="str">
        <f>IF(veri!S435="","",(veri!S435))</f>
        <v/>
      </c>
      <c r="X493" s="39" t="str">
        <f>IF(veri!T435="","",(veri!T435))</f>
        <v/>
      </c>
      <c r="Y493" s="39" t="str">
        <f>IF(veri!U435="","",(veri!U435))</f>
        <v/>
      </c>
      <c r="Z493" s="39" t="str">
        <f>IF(veri!V435="","",(veri!V435))</f>
        <v/>
      </c>
      <c r="AA493" s="39" t="str">
        <f>IF(veri!W435="","",(veri!W435))</f>
        <v/>
      </c>
      <c r="AB493" s="39" t="str">
        <f>IF(veri!X435="","",(veri!X435))</f>
        <v/>
      </c>
      <c r="AC493" s="39" t="str">
        <f>IF(veri!Y435="","",(veri!Y435))</f>
        <v/>
      </c>
      <c r="AD493" s="39" t="str">
        <f>IF(veri!Z435="","",(veri!Z435))</f>
        <v/>
      </c>
      <c r="AE493" s="42">
        <f>veri!AB435</f>
        <v>0</v>
      </c>
      <c r="AF493" s="43">
        <f>veri!AC435</f>
        <v>0</v>
      </c>
    </row>
    <row r="494" spans="6:32" x14ac:dyDescent="0.25">
      <c r="F494" s="38">
        <v>433</v>
      </c>
      <c r="G494" s="36" t="str">
        <f>IF(veri!C436="","",(veri!C436))</f>
        <v/>
      </c>
      <c r="H494" s="36" t="str">
        <f>IF(veri!D436="","",(veri!D436))</f>
        <v/>
      </c>
      <c r="I494" s="36" t="str">
        <f>IF(veri!E436="","",(veri!E436))</f>
        <v/>
      </c>
      <c r="J494" s="44" t="str">
        <f>IF(veri!F436="","",(veri!F436))</f>
        <v/>
      </c>
      <c r="K494" s="40" t="str">
        <f>IF(veri!G436="","",(veri!G436))</f>
        <v/>
      </c>
      <c r="L494" s="39" t="str">
        <f>IF(veri!H436="","",(veri!H436))</f>
        <v/>
      </c>
      <c r="M494" s="39" t="str">
        <f>IF(veri!I436="","",(veri!I436))</f>
        <v/>
      </c>
      <c r="N494" s="39" t="str">
        <f>IF(veri!J436="","",(veri!J436))</f>
        <v/>
      </c>
      <c r="O494" s="41" t="str">
        <f>IF(veri!K436="","",(veri!K436))</f>
        <v/>
      </c>
      <c r="P494" s="39" t="str">
        <f>IF(veri!L436="","",(veri!L436))</f>
        <v/>
      </c>
      <c r="Q494" s="39" t="str">
        <f>IF(veri!M436="","",(veri!M436))</f>
        <v/>
      </c>
      <c r="R494" s="39" t="str">
        <f>IF(veri!N436="","",(veri!N436))</f>
        <v/>
      </c>
      <c r="S494" s="39" t="str">
        <f>IF(veri!O436="","",(veri!O436))</f>
        <v/>
      </c>
      <c r="T494" s="39" t="str">
        <f>IF(veri!P436="","",(veri!P436))</f>
        <v/>
      </c>
      <c r="U494" s="39" t="str">
        <f>IF(veri!Q436="","",(veri!Q436))</f>
        <v/>
      </c>
      <c r="V494" s="39" t="str">
        <f>IF(veri!R436="","",(veri!R436))</f>
        <v/>
      </c>
      <c r="W494" s="39" t="str">
        <f>IF(veri!S436="","",(veri!S436))</f>
        <v/>
      </c>
      <c r="X494" s="39" t="str">
        <f>IF(veri!T436="","",(veri!T436))</f>
        <v/>
      </c>
      <c r="Y494" s="39" t="str">
        <f>IF(veri!U436="","",(veri!U436))</f>
        <v/>
      </c>
      <c r="Z494" s="39" t="str">
        <f>IF(veri!V436="","",(veri!V436))</f>
        <v/>
      </c>
      <c r="AA494" s="39" t="str">
        <f>IF(veri!W436="","",(veri!W436))</f>
        <v/>
      </c>
      <c r="AB494" s="39" t="str">
        <f>IF(veri!X436="","",(veri!X436))</f>
        <v/>
      </c>
      <c r="AC494" s="39" t="str">
        <f>IF(veri!Y436="","",(veri!Y436))</f>
        <v/>
      </c>
      <c r="AD494" s="39" t="str">
        <f>IF(veri!Z436="","",(veri!Z436))</f>
        <v/>
      </c>
      <c r="AE494" s="42">
        <f>veri!AB436</f>
        <v>0</v>
      </c>
      <c r="AF494" s="43">
        <f>veri!AC436</f>
        <v>0</v>
      </c>
    </row>
    <row r="495" spans="6:32" x14ac:dyDescent="0.25">
      <c r="F495" s="38">
        <v>434</v>
      </c>
      <c r="G495" s="36" t="str">
        <f>IF(veri!C437="","",(veri!C437))</f>
        <v/>
      </c>
      <c r="H495" s="36" t="str">
        <f>IF(veri!D437="","",(veri!D437))</f>
        <v/>
      </c>
      <c r="I495" s="36" t="str">
        <f>IF(veri!E437="","",(veri!E437))</f>
        <v/>
      </c>
      <c r="J495" s="44" t="str">
        <f>IF(veri!F437="","",(veri!F437))</f>
        <v/>
      </c>
      <c r="K495" s="40" t="str">
        <f>IF(veri!G437="","",(veri!G437))</f>
        <v/>
      </c>
      <c r="L495" s="39" t="str">
        <f>IF(veri!H437="","",(veri!H437))</f>
        <v/>
      </c>
      <c r="M495" s="39" t="str">
        <f>IF(veri!I437="","",(veri!I437))</f>
        <v/>
      </c>
      <c r="N495" s="39" t="str">
        <f>IF(veri!J437="","",(veri!J437))</f>
        <v/>
      </c>
      <c r="O495" s="41" t="str">
        <f>IF(veri!K437="","",(veri!K437))</f>
        <v/>
      </c>
      <c r="P495" s="39" t="str">
        <f>IF(veri!L437="","",(veri!L437))</f>
        <v/>
      </c>
      <c r="Q495" s="39" t="str">
        <f>IF(veri!M437="","",(veri!M437))</f>
        <v/>
      </c>
      <c r="R495" s="39" t="str">
        <f>IF(veri!N437="","",(veri!N437))</f>
        <v/>
      </c>
      <c r="S495" s="39" t="str">
        <f>IF(veri!O437="","",(veri!O437))</f>
        <v/>
      </c>
      <c r="T495" s="39" t="str">
        <f>IF(veri!P437="","",(veri!P437))</f>
        <v/>
      </c>
      <c r="U495" s="39" t="str">
        <f>IF(veri!Q437="","",(veri!Q437))</f>
        <v/>
      </c>
      <c r="V495" s="39" t="str">
        <f>IF(veri!R437="","",(veri!R437))</f>
        <v/>
      </c>
      <c r="W495" s="39" t="str">
        <f>IF(veri!S437="","",(veri!S437))</f>
        <v/>
      </c>
      <c r="X495" s="39" t="str">
        <f>IF(veri!T437="","",(veri!T437))</f>
        <v/>
      </c>
      <c r="Y495" s="39" t="str">
        <f>IF(veri!U437="","",(veri!U437))</f>
        <v/>
      </c>
      <c r="Z495" s="39" t="str">
        <f>IF(veri!V437="","",(veri!V437))</f>
        <v/>
      </c>
      <c r="AA495" s="39" t="str">
        <f>IF(veri!W437="","",(veri!W437))</f>
        <v/>
      </c>
      <c r="AB495" s="39" t="str">
        <f>IF(veri!X437="","",(veri!X437))</f>
        <v/>
      </c>
      <c r="AC495" s="39" t="str">
        <f>IF(veri!Y437="","",(veri!Y437))</f>
        <v/>
      </c>
      <c r="AD495" s="39" t="str">
        <f>IF(veri!Z437="","",(veri!Z437))</f>
        <v/>
      </c>
      <c r="AE495" s="42">
        <f>veri!AB437</f>
        <v>0</v>
      </c>
      <c r="AF495" s="43">
        <f>veri!AC437</f>
        <v>0</v>
      </c>
    </row>
    <row r="496" spans="6:32" x14ac:dyDescent="0.25">
      <c r="F496" s="38">
        <v>435</v>
      </c>
      <c r="G496" s="36" t="str">
        <f>IF(veri!C438="","",(veri!C438))</f>
        <v/>
      </c>
      <c r="H496" s="36" t="str">
        <f>IF(veri!D438="","",(veri!D438))</f>
        <v/>
      </c>
      <c r="I496" s="36" t="str">
        <f>IF(veri!E438="","",(veri!E438))</f>
        <v/>
      </c>
      <c r="J496" s="44" t="str">
        <f>IF(veri!F438="","",(veri!F438))</f>
        <v/>
      </c>
      <c r="K496" s="40" t="str">
        <f>IF(veri!G438="","",(veri!G438))</f>
        <v/>
      </c>
      <c r="L496" s="39" t="str">
        <f>IF(veri!H438="","",(veri!H438))</f>
        <v/>
      </c>
      <c r="M496" s="39" t="str">
        <f>IF(veri!I438="","",(veri!I438))</f>
        <v/>
      </c>
      <c r="N496" s="39" t="str">
        <f>IF(veri!J438="","",(veri!J438))</f>
        <v/>
      </c>
      <c r="O496" s="41" t="str">
        <f>IF(veri!K438="","",(veri!K438))</f>
        <v/>
      </c>
      <c r="P496" s="39" t="str">
        <f>IF(veri!L438="","",(veri!L438))</f>
        <v/>
      </c>
      <c r="Q496" s="39" t="str">
        <f>IF(veri!M438="","",(veri!M438))</f>
        <v/>
      </c>
      <c r="R496" s="39" t="str">
        <f>IF(veri!N438="","",(veri!N438))</f>
        <v/>
      </c>
      <c r="S496" s="39" t="str">
        <f>IF(veri!O438="","",(veri!O438))</f>
        <v/>
      </c>
      <c r="T496" s="39" t="str">
        <f>IF(veri!P438="","",(veri!P438))</f>
        <v/>
      </c>
      <c r="U496" s="39" t="str">
        <f>IF(veri!Q438="","",(veri!Q438))</f>
        <v/>
      </c>
      <c r="V496" s="39" t="str">
        <f>IF(veri!R438="","",(veri!R438))</f>
        <v/>
      </c>
      <c r="W496" s="39" t="str">
        <f>IF(veri!S438="","",(veri!S438))</f>
        <v/>
      </c>
      <c r="X496" s="39" t="str">
        <f>IF(veri!T438="","",(veri!T438))</f>
        <v/>
      </c>
      <c r="Y496" s="39" t="str">
        <f>IF(veri!U438="","",(veri!U438))</f>
        <v/>
      </c>
      <c r="Z496" s="39" t="str">
        <f>IF(veri!V438="","",(veri!V438))</f>
        <v/>
      </c>
      <c r="AA496" s="39" t="str">
        <f>IF(veri!W438="","",(veri!W438))</f>
        <v/>
      </c>
      <c r="AB496" s="39" t="str">
        <f>IF(veri!X438="","",(veri!X438))</f>
        <v/>
      </c>
      <c r="AC496" s="39" t="str">
        <f>IF(veri!Y438="","",(veri!Y438))</f>
        <v/>
      </c>
      <c r="AD496" s="39" t="str">
        <f>IF(veri!Z438="","",(veri!Z438))</f>
        <v/>
      </c>
      <c r="AE496" s="42">
        <f>veri!AB438</f>
        <v>0</v>
      </c>
      <c r="AF496" s="43">
        <f>veri!AC438</f>
        <v>0</v>
      </c>
    </row>
    <row r="497" spans="6:32" x14ac:dyDescent="0.25">
      <c r="F497" s="38">
        <v>436</v>
      </c>
      <c r="G497" s="36" t="str">
        <f>IF(veri!C439="","",(veri!C439))</f>
        <v/>
      </c>
      <c r="H497" s="36" t="str">
        <f>IF(veri!D439="","",(veri!D439))</f>
        <v/>
      </c>
      <c r="I497" s="36" t="str">
        <f>IF(veri!E439="","",(veri!E439))</f>
        <v/>
      </c>
      <c r="J497" s="44" t="str">
        <f>IF(veri!F439="","",(veri!F439))</f>
        <v/>
      </c>
      <c r="K497" s="40" t="str">
        <f>IF(veri!G439="","",(veri!G439))</f>
        <v/>
      </c>
      <c r="L497" s="39" t="str">
        <f>IF(veri!H439="","",(veri!H439))</f>
        <v/>
      </c>
      <c r="M497" s="39" t="str">
        <f>IF(veri!I439="","",(veri!I439))</f>
        <v/>
      </c>
      <c r="N497" s="39" t="str">
        <f>IF(veri!J439="","",(veri!J439))</f>
        <v/>
      </c>
      <c r="O497" s="41" t="str">
        <f>IF(veri!K439="","",(veri!K439))</f>
        <v/>
      </c>
      <c r="P497" s="39" t="str">
        <f>IF(veri!L439="","",(veri!L439))</f>
        <v/>
      </c>
      <c r="Q497" s="39" t="str">
        <f>IF(veri!M439="","",(veri!M439))</f>
        <v/>
      </c>
      <c r="R497" s="39" t="str">
        <f>IF(veri!N439="","",(veri!N439))</f>
        <v/>
      </c>
      <c r="S497" s="39" t="str">
        <f>IF(veri!O439="","",(veri!O439))</f>
        <v/>
      </c>
      <c r="T497" s="39" t="str">
        <f>IF(veri!P439="","",(veri!P439))</f>
        <v/>
      </c>
      <c r="U497" s="39" t="str">
        <f>IF(veri!Q439="","",(veri!Q439))</f>
        <v/>
      </c>
      <c r="V497" s="39" t="str">
        <f>IF(veri!R439="","",(veri!R439))</f>
        <v/>
      </c>
      <c r="W497" s="39" t="str">
        <f>IF(veri!S439="","",(veri!S439))</f>
        <v/>
      </c>
      <c r="X497" s="39" t="str">
        <f>IF(veri!T439="","",(veri!T439))</f>
        <v/>
      </c>
      <c r="Y497" s="39" t="str">
        <f>IF(veri!U439="","",(veri!U439))</f>
        <v/>
      </c>
      <c r="Z497" s="39" t="str">
        <f>IF(veri!V439="","",(veri!V439))</f>
        <v/>
      </c>
      <c r="AA497" s="39" t="str">
        <f>IF(veri!W439="","",(veri!W439))</f>
        <v/>
      </c>
      <c r="AB497" s="39" t="str">
        <f>IF(veri!X439="","",(veri!X439))</f>
        <v/>
      </c>
      <c r="AC497" s="39" t="str">
        <f>IF(veri!Y439="","",(veri!Y439))</f>
        <v/>
      </c>
      <c r="AD497" s="39" t="str">
        <f>IF(veri!Z439="","",(veri!Z439))</f>
        <v/>
      </c>
      <c r="AE497" s="42">
        <f>veri!AB439</f>
        <v>0</v>
      </c>
      <c r="AF497" s="43">
        <f>veri!AC439</f>
        <v>0</v>
      </c>
    </row>
    <row r="498" spans="6:32" x14ac:dyDescent="0.25">
      <c r="F498" s="38">
        <v>437</v>
      </c>
      <c r="G498" s="36" t="str">
        <f>IF(veri!C440="","",(veri!C440))</f>
        <v/>
      </c>
      <c r="H498" s="36" t="str">
        <f>IF(veri!D440="","",(veri!D440))</f>
        <v/>
      </c>
      <c r="I498" s="36" t="str">
        <f>IF(veri!E440="","",(veri!E440))</f>
        <v/>
      </c>
      <c r="J498" s="44" t="str">
        <f>IF(veri!F440="","",(veri!F440))</f>
        <v/>
      </c>
      <c r="K498" s="40" t="str">
        <f>IF(veri!G440="","",(veri!G440))</f>
        <v/>
      </c>
      <c r="L498" s="39" t="str">
        <f>IF(veri!H440="","",(veri!H440))</f>
        <v/>
      </c>
      <c r="M498" s="39" t="str">
        <f>IF(veri!I440="","",(veri!I440))</f>
        <v/>
      </c>
      <c r="N498" s="39" t="str">
        <f>IF(veri!J440="","",(veri!J440))</f>
        <v/>
      </c>
      <c r="O498" s="41" t="str">
        <f>IF(veri!K440="","",(veri!K440))</f>
        <v/>
      </c>
      <c r="P498" s="39" t="str">
        <f>IF(veri!L440="","",(veri!L440))</f>
        <v/>
      </c>
      <c r="Q498" s="39" t="str">
        <f>IF(veri!M440="","",(veri!M440))</f>
        <v/>
      </c>
      <c r="R498" s="39" t="str">
        <f>IF(veri!N440="","",(veri!N440))</f>
        <v/>
      </c>
      <c r="S498" s="39" t="str">
        <f>IF(veri!O440="","",(veri!O440))</f>
        <v/>
      </c>
      <c r="T498" s="39" t="str">
        <f>IF(veri!P440="","",(veri!P440))</f>
        <v/>
      </c>
      <c r="U498" s="39" t="str">
        <f>IF(veri!Q440="","",(veri!Q440))</f>
        <v/>
      </c>
      <c r="V498" s="39" t="str">
        <f>IF(veri!R440="","",(veri!R440))</f>
        <v/>
      </c>
      <c r="W498" s="39" t="str">
        <f>IF(veri!S440="","",(veri!S440))</f>
        <v/>
      </c>
      <c r="X498" s="39" t="str">
        <f>IF(veri!T440="","",(veri!T440))</f>
        <v/>
      </c>
      <c r="Y498" s="39" t="str">
        <f>IF(veri!U440="","",(veri!U440))</f>
        <v/>
      </c>
      <c r="Z498" s="39" t="str">
        <f>IF(veri!V440="","",(veri!V440))</f>
        <v/>
      </c>
      <c r="AA498" s="39" t="str">
        <f>IF(veri!W440="","",(veri!W440))</f>
        <v/>
      </c>
      <c r="AB498" s="39" t="str">
        <f>IF(veri!X440="","",(veri!X440))</f>
        <v/>
      </c>
      <c r="AC498" s="39" t="str">
        <f>IF(veri!Y440="","",(veri!Y440))</f>
        <v/>
      </c>
      <c r="AD498" s="39" t="str">
        <f>IF(veri!Z440="","",(veri!Z440))</f>
        <v/>
      </c>
      <c r="AE498" s="42">
        <f>veri!AB440</f>
        <v>0</v>
      </c>
      <c r="AF498" s="43">
        <f>veri!AC440</f>
        <v>0</v>
      </c>
    </row>
    <row r="499" spans="6:32" x14ac:dyDescent="0.25">
      <c r="F499" s="38">
        <v>438</v>
      </c>
      <c r="G499" s="36" t="str">
        <f>IF(veri!C441="","",(veri!C441))</f>
        <v/>
      </c>
      <c r="H499" s="36" t="str">
        <f>IF(veri!D441="","",(veri!D441))</f>
        <v/>
      </c>
      <c r="I499" s="36" t="str">
        <f>IF(veri!E441="","",(veri!E441))</f>
        <v/>
      </c>
      <c r="J499" s="44" t="str">
        <f>IF(veri!F441="","",(veri!F441))</f>
        <v/>
      </c>
      <c r="K499" s="40" t="str">
        <f>IF(veri!G441="","",(veri!G441))</f>
        <v/>
      </c>
      <c r="L499" s="39" t="str">
        <f>IF(veri!H441="","",(veri!H441))</f>
        <v/>
      </c>
      <c r="M499" s="39" t="str">
        <f>IF(veri!I441="","",(veri!I441))</f>
        <v/>
      </c>
      <c r="N499" s="39" t="str">
        <f>IF(veri!J441="","",(veri!J441))</f>
        <v/>
      </c>
      <c r="O499" s="41" t="str">
        <f>IF(veri!K441="","",(veri!K441))</f>
        <v/>
      </c>
      <c r="P499" s="39" t="str">
        <f>IF(veri!L441="","",(veri!L441))</f>
        <v/>
      </c>
      <c r="Q499" s="39" t="str">
        <f>IF(veri!M441="","",(veri!M441))</f>
        <v/>
      </c>
      <c r="R499" s="39" t="str">
        <f>IF(veri!N441="","",(veri!N441))</f>
        <v/>
      </c>
      <c r="S499" s="39" t="str">
        <f>IF(veri!O441="","",(veri!O441))</f>
        <v/>
      </c>
      <c r="T499" s="39" t="str">
        <f>IF(veri!P441="","",(veri!P441))</f>
        <v/>
      </c>
      <c r="U499" s="39" t="str">
        <f>IF(veri!Q441="","",(veri!Q441))</f>
        <v/>
      </c>
      <c r="V499" s="39" t="str">
        <f>IF(veri!R441="","",(veri!R441))</f>
        <v/>
      </c>
      <c r="W499" s="39" t="str">
        <f>IF(veri!S441="","",(veri!S441))</f>
        <v/>
      </c>
      <c r="X499" s="39" t="str">
        <f>IF(veri!T441="","",(veri!T441))</f>
        <v/>
      </c>
      <c r="Y499" s="39" t="str">
        <f>IF(veri!U441="","",(veri!U441))</f>
        <v/>
      </c>
      <c r="Z499" s="39" t="str">
        <f>IF(veri!V441="","",(veri!V441))</f>
        <v/>
      </c>
      <c r="AA499" s="39" t="str">
        <f>IF(veri!W441="","",(veri!W441))</f>
        <v/>
      </c>
      <c r="AB499" s="39" t="str">
        <f>IF(veri!X441="","",(veri!X441))</f>
        <v/>
      </c>
      <c r="AC499" s="39" t="str">
        <f>IF(veri!Y441="","",(veri!Y441))</f>
        <v/>
      </c>
      <c r="AD499" s="39" t="str">
        <f>IF(veri!Z441="","",(veri!Z441))</f>
        <v/>
      </c>
      <c r="AE499" s="42">
        <f>veri!AB441</f>
        <v>0</v>
      </c>
      <c r="AF499" s="43">
        <f>veri!AC441</f>
        <v>0</v>
      </c>
    </row>
    <row r="500" spans="6:32" x14ac:dyDescent="0.25">
      <c r="F500" s="38">
        <v>439</v>
      </c>
      <c r="G500" s="36" t="str">
        <f>IF(veri!C442="","",(veri!C442))</f>
        <v/>
      </c>
      <c r="H500" s="36" t="str">
        <f>IF(veri!D442="","",(veri!D442))</f>
        <v/>
      </c>
      <c r="I500" s="36" t="str">
        <f>IF(veri!E442="","",(veri!E442))</f>
        <v/>
      </c>
      <c r="J500" s="44" t="str">
        <f>IF(veri!F442="","",(veri!F442))</f>
        <v/>
      </c>
      <c r="K500" s="40" t="str">
        <f>IF(veri!G442="","",(veri!G442))</f>
        <v/>
      </c>
      <c r="L500" s="39" t="str">
        <f>IF(veri!H442="","",(veri!H442))</f>
        <v/>
      </c>
      <c r="M500" s="39" t="str">
        <f>IF(veri!I442="","",(veri!I442))</f>
        <v/>
      </c>
      <c r="N500" s="39" t="str">
        <f>IF(veri!J442="","",(veri!J442))</f>
        <v/>
      </c>
      <c r="O500" s="41" t="str">
        <f>IF(veri!K442="","",(veri!K442))</f>
        <v/>
      </c>
      <c r="P500" s="39" t="str">
        <f>IF(veri!L442="","",(veri!L442))</f>
        <v/>
      </c>
      <c r="Q500" s="39" t="str">
        <f>IF(veri!M442="","",(veri!M442))</f>
        <v/>
      </c>
      <c r="R500" s="39" t="str">
        <f>IF(veri!N442="","",(veri!N442))</f>
        <v/>
      </c>
      <c r="S500" s="39" t="str">
        <f>IF(veri!O442="","",(veri!O442))</f>
        <v/>
      </c>
      <c r="T500" s="39" t="str">
        <f>IF(veri!P442="","",(veri!P442))</f>
        <v/>
      </c>
      <c r="U500" s="39" t="str">
        <f>IF(veri!Q442="","",(veri!Q442))</f>
        <v/>
      </c>
      <c r="V500" s="39" t="str">
        <f>IF(veri!R442="","",(veri!R442))</f>
        <v/>
      </c>
      <c r="W500" s="39" t="str">
        <f>IF(veri!S442="","",(veri!S442))</f>
        <v/>
      </c>
      <c r="X500" s="39" t="str">
        <f>IF(veri!T442="","",(veri!T442))</f>
        <v/>
      </c>
      <c r="Y500" s="39" t="str">
        <f>IF(veri!U442="","",(veri!U442))</f>
        <v/>
      </c>
      <c r="Z500" s="39" t="str">
        <f>IF(veri!V442="","",(veri!V442))</f>
        <v/>
      </c>
      <c r="AA500" s="39" t="str">
        <f>IF(veri!W442="","",(veri!W442))</f>
        <v/>
      </c>
      <c r="AB500" s="39" t="str">
        <f>IF(veri!X442="","",(veri!X442))</f>
        <v/>
      </c>
      <c r="AC500" s="39" t="str">
        <f>IF(veri!Y442="","",(veri!Y442))</f>
        <v/>
      </c>
      <c r="AD500" s="39" t="str">
        <f>IF(veri!Z442="","",(veri!Z442))</f>
        <v/>
      </c>
      <c r="AE500" s="42">
        <f>veri!AB442</f>
        <v>0</v>
      </c>
      <c r="AF500" s="43">
        <f>veri!AC442</f>
        <v>0</v>
      </c>
    </row>
    <row r="501" spans="6:32" x14ac:dyDescent="0.25">
      <c r="F501" s="38">
        <v>440</v>
      </c>
      <c r="G501" s="36" t="str">
        <f>IF(veri!C443="","",(veri!C443))</f>
        <v/>
      </c>
      <c r="H501" s="36" t="str">
        <f>IF(veri!D443="","",(veri!D443))</f>
        <v/>
      </c>
      <c r="I501" s="36" t="str">
        <f>IF(veri!E443="","",(veri!E443))</f>
        <v/>
      </c>
      <c r="J501" s="44" t="str">
        <f>IF(veri!F443="","",(veri!F443))</f>
        <v/>
      </c>
      <c r="K501" s="40" t="str">
        <f>IF(veri!G443="","",(veri!G443))</f>
        <v/>
      </c>
      <c r="L501" s="39" t="str">
        <f>IF(veri!H443="","",(veri!H443))</f>
        <v/>
      </c>
      <c r="M501" s="39" t="str">
        <f>IF(veri!I443="","",(veri!I443))</f>
        <v/>
      </c>
      <c r="N501" s="39" t="str">
        <f>IF(veri!J443="","",(veri!J443))</f>
        <v/>
      </c>
      <c r="O501" s="41" t="str">
        <f>IF(veri!K443="","",(veri!K443))</f>
        <v/>
      </c>
      <c r="P501" s="39" t="str">
        <f>IF(veri!L443="","",(veri!L443))</f>
        <v/>
      </c>
      <c r="Q501" s="39" t="str">
        <f>IF(veri!M443="","",(veri!M443))</f>
        <v/>
      </c>
      <c r="R501" s="39" t="str">
        <f>IF(veri!N443="","",(veri!N443))</f>
        <v/>
      </c>
      <c r="S501" s="39" t="str">
        <f>IF(veri!O443="","",(veri!O443))</f>
        <v/>
      </c>
      <c r="T501" s="39" t="str">
        <f>IF(veri!P443="","",(veri!P443))</f>
        <v/>
      </c>
      <c r="U501" s="39" t="str">
        <f>IF(veri!Q443="","",(veri!Q443))</f>
        <v/>
      </c>
      <c r="V501" s="39" t="str">
        <f>IF(veri!R443="","",(veri!R443))</f>
        <v/>
      </c>
      <c r="W501" s="39" t="str">
        <f>IF(veri!S443="","",(veri!S443))</f>
        <v/>
      </c>
      <c r="X501" s="39" t="str">
        <f>IF(veri!T443="","",(veri!T443))</f>
        <v/>
      </c>
      <c r="Y501" s="39" t="str">
        <f>IF(veri!U443="","",(veri!U443))</f>
        <v/>
      </c>
      <c r="Z501" s="39" t="str">
        <f>IF(veri!V443="","",(veri!V443))</f>
        <v/>
      </c>
      <c r="AA501" s="39" t="str">
        <f>IF(veri!W443="","",(veri!W443))</f>
        <v/>
      </c>
      <c r="AB501" s="39" t="str">
        <f>IF(veri!X443="","",(veri!X443))</f>
        <v/>
      </c>
      <c r="AC501" s="39" t="str">
        <f>IF(veri!Y443="","",(veri!Y443))</f>
        <v/>
      </c>
      <c r="AD501" s="39" t="str">
        <f>IF(veri!Z443="","",(veri!Z443))</f>
        <v/>
      </c>
      <c r="AE501" s="42">
        <f>veri!AB443</f>
        <v>0</v>
      </c>
      <c r="AF501" s="43">
        <f>veri!AC443</f>
        <v>0</v>
      </c>
    </row>
    <row r="502" spans="6:32" x14ac:dyDescent="0.25">
      <c r="F502" s="38">
        <v>441</v>
      </c>
      <c r="G502" s="36" t="str">
        <f>IF(veri!C444="","",(veri!C444))</f>
        <v/>
      </c>
      <c r="H502" s="36" t="str">
        <f>IF(veri!D444="","",(veri!D444))</f>
        <v/>
      </c>
      <c r="I502" s="36" t="str">
        <f>IF(veri!E444="","",(veri!E444))</f>
        <v/>
      </c>
      <c r="J502" s="44" t="str">
        <f>IF(veri!F444="","",(veri!F444))</f>
        <v/>
      </c>
      <c r="K502" s="40" t="str">
        <f>IF(veri!G444="","",(veri!G444))</f>
        <v/>
      </c>
      <c r="L502" s="39" t="str">
        <f>IF(veri!H444="","",(veri!H444))</f>
        <v/>
      </c>
      <c r="M502" s="39" t="str">
        <f>IF(veri!I444="","",(veri!I444))</f>
        <v/>
      </c>
      <c r="N502" s="39" t="str">
        <f>IF(veri!J444="","",(veri!J444))</f>
        <v/>
      </c>
      <c r="O502" s="41" t="str">
        <f>IF(veri!K444="","",(veri!K444))</f>
        <v/>
      </c>
      <c r="P502" s="39" t="str">
        <f>IF(veri!L444="","",(veri!L444))</f>
        <v/>
      </c>
      <c r="Q502" s="39" t="str">
        <f>IF(veri!M444="","",(veri!M444))</f>
        <v/>
      </c>
      <c r="R502" s="39" t="str">
        <f>IF(veri!N444="","",(veri!N444))</f>
        <v/>
      </c>
      <c r="S502" s="39" t="str">
        <f>IF(veri!O444="","",(veri!O444))</f>
        <v/>
      </c>
      <c r="T502" s="39" t="str">
        <f>IF(veri!P444="","",(veri!P444))</f>
        <v/>
      </c>
      <c r="U502" s="39" t="str">
        <f>IF(veri!Q444="","",(veri!Q444))</f>
        <v/>
      </c>
      <c r="V502" s="39" t="str">
        <f>IF(veri!R444="","",(veri!R444))</f>
        <v/>
      </c>
      <c r="W502" s="39" t="str">
        <f>IF(veri!S444="","",(veri!S444))</f>
        <v/>
      </c>
      <c r="X502" s="39" t="str">
        <f>IF(veri!T444="","",(veri!T444))</f>
        <v/>
      </c>
      <c r="Y502" s="39" t="str">
        <f>IF(veri!U444="","",(veri!U444))</f>
        <v/>
      </c>
      <c r="Z502" s="39" t="str">
        <f>IF(veri!V444="","",(veri!V444))</f>
        <v/>
      </c>
      <c r="AA502" s="39" t="str">
        <f>IF(veri!W444="","",(veri!W444))</f>
        <v/>
      </c>
      <c r="AB502" s="39" t="str">
        <f>IF(veri!X444="","",(veri!X444))</f>
        <v/>
      </c>
      <c r="AC502" s="39" t="str">
        <f>IF(veri!Y444="","",(veri!Y444))</f>
        <v/>
      </c>
      <c r="AD502" s="39" t="str">
        <f>IF(veri!Z444="","",(veri!Z444))</f>
        <v/>
      </c>
      <c r="AE502" s="42">
        <f>veri!AB444</f>
        <v>0</v>
      </c>
      <c r="AF502" s="43">
        <f>veri!AC444</f>
        <v>0</v>
      </c>
    </row>
    <row r="503" spans="6:32" x14ac:dyDescent="0.25">
      <c r="F503" s="38">
        <v>442</v>
      </c>
      <c r="G503" s="36" t="str">
        <f>IF(veri!C445="","",(veri!C445))</f>
        <v/>
      </c>
      <c r="H503" s="36" t="str">
        <f>IF(veri!D445="","",(veri!D445))</f>
        <v/>
      </c>
      <c r="I503" s="36" t="str">
        <f>IF(veri!E445="","",(veri!E445))</f>
        <v/>
      </c>
      <c r="J503" s="44" t="str">
        <f>IF(veri!F445="","",(veri!F445))</f>
        <v/>
      </c>
      <c r="K503" s="40" t="str">
        <f>IF(veri!G445="","",(veri!G445))</f>
        <v/>
      </c>
      <c r="L503" s="39" t="str">
        <f>IF(veri!H445="","",(veri!H445))</f>
        <v/>
      </c>
      <c r="M503" s="39" t="str">
        <f>IF(veri!I445="","",(veri!I445))</f>
        <v/>
      </c>
      <c r="N503" s="39" t="str">
        <f>IF(veri!J445="","",(veri!J445))</f>
        <v/>
      </c>
      <c r="O503" s="41" t="str">
        <f>IF(veri!K445="","",(veri!K445))</f>
        <v/>
      </c>
      <c r="P503" s="39" t="str">
        <f>IF(veri!L445="","",(veri!L445))</f>
        <v/>
      </c>
      <c r="Q503" s="39" t="str">
        <f>IF(veri!M445="","",(veri!M445))</f>
        <v/>
      </c>
      <c r="R503" s="39" t="str">
        <f>IF(veri!N445="","",(veri!N445))</f>
        <v/>
      </c>
      <c r="S503" s="39" t="str">
        <f>IF(veri!O445="","",(veri!O445))</f>
        <v/>
      </c>
      <c r="T503" s="39" t="str">
        <f>IF(veri!P445="","",(veri!P445))</f>
        <v/>
      </c>
      <c r="U503" s="39" t="str">
        <f>IF(veri!Q445="","",(veri!Q445))</f>
        <v/>
      </c>
      <c r="V503" s="39" t="str">
        <f>IF(veri!R445="","",(veri!R445))</f>
        <v/>
      </c>
      <c r="W503" s="39" t="str">
        <f>IF(veri!S445="","",(veri!S445))</f>
        <v/>
      </c>
      <c r="X503" s="39" t="str">
        <f>IF(veri!T445="","",(veri!T445))</f>
        <v/>
      </c>
      <c r="Y503" s="39" t="str">
        <f>IF(veri!U445="","",(veri!U445))</f>
        <v/>
      </c>
      <c r="Z503" s="39" t="str">
        <f>IF(veri!V445="","",(veri!V445))</f>
        <v/>
      </c>
      <c r="AA503" s="39" t="str">
        <f>IF(veri!W445="","",(veri!W445))</f>
        <v/>
      </c>
      <c r="AB503" s="39" t="str">
        <f>IF(veri!X445="","",(veri!X445))</f>
        <v/>
      </c>
      <c r="AC503" s="39" t="str">
        <f>IF(veri!Y445="","",(veri!Y445))</f>
        <v/>
      </c>
      <c r="AD503" s="39" t="str">
        <f>IF(veri!Z445="","",(veri!Z445))</f>
        <v/>
      </c>
      <c r="AE503" s="42">
        <f>veri!AB445</f>
        <v>0</v>
      </c>
      <c r="AF503" s="43">
        <f>veri!AC445</f>
        <v>0</v>
      </c>
    </row>
    <row r="504" spans="6:32" x14ac:dyDescent="0.25">
      <c r="F504" s="38">
        <v>443</v>
      </c>
      <c r="G504" s="36" t="str">
        <f>IF(veri!C446="","",(veri!C446))</f>
        <v/>
      </c>
      <c r="H504" s="36" t="str">
        <f>IF(veri!D446="","",(veri!D446))</f>
        <v/>
      </c>
      <c r="I504" s="36" t="str">
        <f>IF(veri!E446="","",(veri!E446))</f>
        <v/>
      </c>
      <c r="J504" s="44" t="str">
        <f>IF(veri!F446="","",(veri!F446))</f>
        <v/>
      </c>
      <c r="K504" s="40" t="str">
        <f>IF(veri!G446="","",(veri!G446))</f>
        <v/>
      </c>
      <c r="L504" s="39" t="str">
        <f>IF(veri!H446="","",(veri!H446))</f>
        <v/>
      </c>
      <c r="M504" s="39" t="str">
        <f>IF(veri!I446="","",(veri!I446))</f>
        <v/>
      </c>
      <c r="N504" s="39" t="str">
        <f>IF(veri!J446="","",(veri!J446))</f>
        <v/>
      </c>
      <c r="O504" s="41" t="str">
        <f>IF(veri!K446="","",(veri!K446))</f>
        <v/>
      </c>
      <c r="P504" s="39" t="str">
        <f>IF(veri!L446="","",(veri!L446))</f>
        <v/>
      </c>
      <c r="Q504" s="39" t="str">
        <f>IF(veri!M446="","",(veri!M446))</f>
        <v/>
      </c>
      <c r="R504" s="39" t="str">
        <f>IF(veri!N446="","",(veri!N446))</f>
        <v/>
      </c>
      <c r="S504" s="39" t="str">
        <f>IF(veri!O446="","",(veri!O446))</f>
        <v/>
      </c>
      <c r="T504" s="39" t="str">
        <f>IF(veri!P446="","",(veri!P446))</f>
        <v/>
      </c>
      <c r="U504" s="39" t="str">
        <f>IF(veri!Q446="","",(veri!Q446))</f>
        <v/>
      </c>
      <c r="V504" s="39" t="str">
        <f>IF(veri!R446="","",(veri!R446))</f>
        <v/>
      </c>
      <c r="W504" s="39" t="str">
        <f>IF(veri!S446="","",(veri!S446))</f>
        <v/>
      </c>
      <c r="X504" s="39" t="str">
        <f>IF(veri!T446="","",(veri!T446))</f>
        <v/>
      </c>
      <c r="Y504" s="39" t="str">
        <f>IF(veri!U446="","",(veri!U446))</f>
        <v/>
      </c>
      <c r="Z504" s="39" t="str">
        <f>IF(veri!V446="","",(veri!V446))</f>
        <v/>
      </c>
      <c r="AA504" s="39" t="str">
        <f>IF(veri!W446="","",(veri!W446))</f>
        <v/>
      </c>
      <c r="AB504" s="39" t="str">
        <f>IF(veri!X446="","",(veri!X446))</f>
        <v/>
      </c>
      <c r="AC504" s="39" t="str">
        <f>IF(veri!Y446="","",(veri!Y446))</f>
        <v/>
      </c>
      <c r="AD504" s="39" t="str">
        <f>IF(veri!Z446="","",(veri!Z446))</f>
        <v/>
      </c>
      <c r="AE504" s="42">
        <f>veri!AB446</f>
        <v>0</v>
      </c>
      <c r="AF504" s="43">
        <f>veri!AC446</f>
        <v>0</v>
      </c>
    </row>
    <row r="505" spans="6:32" x14ac:dyDescent="0.25">
      <c r="F505" s="38">
        <v>444</v>
      </c>
      <c r="G505" s="36" t="str">
        <f>IF(veri!C447="","",(veri!C447))</f>
        <v/>
      </c>
      <c r="H505" s="36" t="str">
        <f>IF(veri!D447="","",(veri!D447))</f>
        <v/>
      </c>
      <c r="I505" s="36" t="str">
        <f>IF(veri!E447="","",(veri!E447))</f>
        <v/>
      </c>
      <c r="J505" s="44" t="str">
        <f>IF(veri!F447="","",(veri!F447))</f>
        <v/>
      </c>
      <c r="K505" s="40" t="str">
        <f>IF(veri!G447="","",(veri!G447))</f>
        <v/>
      </c>
      <c r="L505" s="39" t="str">
        <f>IF(veri!H447="","",(veri!H447))</f>
        <v/>
      </c>
      <c r="M505" s="39" t="str">
        <f>IF(veri!I447="","",(veri!I447))</f>
        <v/>
      </c>
      <c r="N505" s="39" t="str">
        <f>IF(veri!J447="","",(veri!J447))</f>
        <v/>
      </c>
      <c r="O505" s="41" t="str">
        <f>IF(veri!K447="","",(veri!K447))</f>
        <v/>
      </c>
      <c r="P505" s="39" t="str">
        <f>IF(veri!L447="","",(veri!L447))</f>
        <v/>
      </c>
      <c r="Q505" s="39" t="str">
        <f>IF(veri!M447="","",(veri!M447))</f>
        <v/>
      </c>
      <c r="R505" s="39" t="str">
        <f>IF(veri!N447="","",(veri!N447))</f>
        <v/>
      </c>
      <c r="S505" s="39" t="str">
        <f>IF(veri!O447="","",(veri!O447))</f>
        <v/>
      </c>
      <c r="T505" s="39" t="str">
        <f>IF(veri!P447="","",(veri!P447))</f>
        <v/>
      </c>
      <c r="U505" s="39" t="str">
        <f>IF(veri!Q447="","",(veri!Q447))</f>
        <v/>
      </c>
      <c r="V505" s="39" t="str">
        <f>IF(veri!R447="","",(veri!R447))</f>
        <v/>
      </c>
      <c r="W505" s="39" t="str">
        <f>IF(veri!S447="","",(veri!S447))</f>
        <v/>
      </c>
      <c r="X505" s="39" t="str">
        <f>IF(veri!T447="","",(veri!T447))</f>
        <v/>
      </c>
      <c r="Y505" s="39" t="str">
        <f>IF(veri!U447="","",(veri!U447))</f>
        <v/>
      </c>
      <c r="Z505" s="39" t="str">
        <f>IF(veri!V447="","",(veri!V447))</f>
        <v/>
      </c>
      <c r="AA505" s="39" t="str">
        <f>IF(veri!W447="","",(veri!W447))</f>
        <v/>
      </c>
      <c r="AB505" s="39" t="str">
        <f>IF(veri!X447="","",(veri!X447))</f>
        <v/>
      </c>
      <c r="AC505" s="39" t="str">
        <f>IF(veri!Y447="","",(veri!Y447))</f>
        <v/>
      </c>
      <c r="AD505" s="39" t="str">
        <f>IF(veri!Z447="","",(veri!Z447))</f>
        <v/>
      </c>
      <c r="AE505" s="42">
        <f>veri!AB447</f>
        <v>0</v>
      </c>
      <c r="AF505" s="43">
        <f>veri!AC447</f>
        <v>0</v>
      </c>
    </row>
    <row r="506" spans="6:32" x14ac:dyDescent="0.25">
      <c r="F506" s="38">
        <v>445</v>
      </c>
      <c r="G506" s="36" t="str">
        <f>IF(veri!C448="","",(veri!C448))</f>
        <v/>
      </c>
      <c r="H506" s="36" t="str">
        <f>IF(veri!D448="","",(veri!D448))</f>
        <v/>
      </c>
      <c r="I506" s="36" t="str">
        <f>IF(veri!E448="","",(veri!E448))</f>
        <v/>
      </c>
      <c r="J506" s="44" t="str">
        <f>IF(veri!F448="","",(veri!F448))</f>
        <v/>
      </c>
      <c r="K506" s="40" t="str">
        <f>IF(veri!G448="","",(veri!G448))</f>
        <v/>
      </c>
      <c r="L506" s="39" t="str">
        <f>IF(veri!H448="","",(veri!H448))</f>
        <v/>
      </c>
      <c r="M506" s="39" t="str">
        <f>IF(veri!I448="","",(veri!I448))</f>
        <v/>
      </c>
      <c r="N506" s="39" t="str">
        <f>IF(veri!J448="","",(veri!J448))</f>
        <v/>
      </c>
      <c r="O506" s="41" t="str">
        <f>IF(veri!K448="","",(veri!K448))</f>
        <v/>
      </c>
      <c r="P506" s="39" t="str">
        <f>IF(veri!L448="","",(veri!L448))</f>
        <v/>
      </c>
      <c r="Q506" s="39" t="str">
        <f>IF(veri!M448="","",(veri!M448))</f>
        <v/>
      </c>
      <c r="R506" s="39" t="str">
        <f>IF(veri!N448="","",(veri!N448))</f>
        <v/>
      </c>
      <c r="S506" s="39" t="str">
        <f>IF(veri!O448="","",(veri!O448))</f>
        <v/>
      </c>
      <c r="T506" s="39" t="str">
        <f>IF(veri!P448="","",(veri!P448))</f>
        <v/>
      </c>
      <c r="U506" s="39" t="str">
        <f>IF(veri!Q448="","",(veri!Q448))</f>
        <v/>
      </c>
      <c r="V506" s="39" t="str">
        <f>IF(veri!R448="","",(veri!R448))</f>
        <v/>
      </c>
      <c r="W506" s="39" t="str">
        <f>IF(veri!S448="","",(veri!S448))</f>
        <v/>
      </c>
      <c r="X506" s="39" t="str">
        <f>IF(veri!T448="","",(veri!T448))</f>
        <v/>
      </c>
      <c r="Y506" s="39" t="str">
        <f>IF(veri!U448="","",(veri!U448))</f>
        <v/>
      </c>
      <c r="Z506" s="39" t="str">
        <f>IF(veri!V448="","",(veri!V448))</f>
        <v/>
      </c>
      <c r="AA506" s="39" t="str">
        <f>IF(veri!W448="","",(veri!W448))</f>
        <v/>
      </c>
      <c r="AB506" s="39" t="str">
        <f>IF(veri!X448="","",(veri!X448))</f>
        <v/>
      </c>
      <c r="AC506" s="39" t="str">
        <f>IF(veri!Y448="","",(veri!Y448))</f>
        <v/>
      </c>
      <c r="AD506" s="39" t="str">
        <f>IF(veri!Z448="","",(veri!Z448))</f>
        <v/>
      </c>
      <c r="AE506" s="42">
        <f>veri!AB448</f>
        <v>0</v>
      </c>
      <c r="AF506" s="43">
        <f>veri!AC448</f>
        <v>0</v>
      </c>
    </row>
    <row r="507" spans="6:32" x14ac:dyDescent="0.25">
      <c r="F507" s="38">
        <v>446</v>
      </c>
      <c r="G507" s="36" t="str">
        <f>IF(veri!C449="","",(veri!C449))</f>
        <v/>
      </c>
      <c r="H507" s="36" t="str">
        <f>IF(veri!D449="","",(veri!D449))</f>
        <v/>
      </c>
      <c r="I507" s="36" t="str">
        <f>IF(veri!E449="","",(veri!E449))</f>
        <v/>
      </c>
      <c r="J507" s="44" t="str">
        <f>IF(veri!F449="","",(veri!F449))</f>
        <v/>
      </c>
      <c r="K507" s="40" t="str">
        <f>IF(veri!G449="","",(veri!G449))</f>
        <v/>
      </c>
      <c r="L507" s="39" t="str">
        <f>IF(veri!H449="","",(veri!H449))</f>
        <v/>
      </c>
      <c r="M507" s="39" t="str">
        <f>IF(veri!I449="","",(veri!I449))</f>
        <v/>
      </c>
      <c r="N507" s="39" t="str">
        <f>IF(veri!J449="","",(veri!J449))</f>
        <v/>
      </c>
      <c r="O507" s="41" t="str">
        <f>IF(veri!K449="","",(veri!K449))</f>
        <v/>
      </c>
      <c r="P507" s="39" t="str">
        <f>IF(veri!L449="","",(veri!L449))</f>
        <v/>
      </c>
      <c r="Q507" s="39" t="str">
        <f>IF(veri!M449="","",(veri!M449))</f>
        <v/>
      </c>
      <c r="R507" s="39" t="str">
        <f>IF(veri!N449="","",(veri!N449))</f>
        <v/>
      </c>
      <c r="S507" s="39" t="str">
        <f>IF(veri!O449="","",(veri!O449))</f>
        <v/>
      </c>
      <c r="T507" s="39" t="str">
        <f>IF(veri!P449="","",(veri!P449))</f>
        <v/>
      </c>
      <c r="U507" s="39" t="str">
        <f>IF(veri!Q449="","",(veri!Q449))</f>
        <v/>
      </c>
      <c r="V507" s="39" t="str">
        <f>IF(veri!R449="","",(veri!R449))</f>
        <v/>
      </c>
      <c r="W507" s="39" t="str">
        <f>IF(veri!S449="","",(veri!S449))</f>
        <v/>
      </c>
      <c r="X507" s="39" t="str">
        <f>IF(veri!T449="","",(veri!T449))</f>
        <v/>
      </c>
      <c r="Y507" s="39" t="str">
        <f>IF(veri!U449="","",(veri!U449))</f>
        <v/>
      </c>
      <c r="Z507" s="39" t="str">
        <f>IF(veri!V449="","",(veri!V449))</f>
        <v/>
      </c>
      <c r="AA507" s="39" t="str">
        <f>IF(veri!W449="","",(veri!W449))</f>
        <v/>
      </c>
      <c r="AB507" s="39" t="str">
        <f>IF(veri!X449="","",(veri!X449))</f>
        <v/>
      </c>
      <c r="AC507" s="39" t="str">
        <f>IF(veri!Y449="","",(veri!Y449))</f>
        <v/>
      </c>
      <c r="AD507" s="39" t="str">
        <f>IF(veri!Z449="","",(veri!Z449))</f>
        <v/>
      </c>
      <c r="AE507" s="42">
        <f>veri!AB449</f>
        <v>0</v>
      </c>
      <c r="AF507" s="43">
        <f>veri!AC449</f>
        <v>0</v>
      </c>
    </row>
    <row r="508" spans="6:32" x14ac:dyDescent="0.25">
      <c r="F508" s="38">
        <v>447</v>
      </c>
      <c r="G508" s="36" t="str">
        <f>IF(veri!C450="","",(veri!C450))</f>
        <v/>
      </c>
      <c r="H508" s="36" t="str">
        <f>IF(veri!D450="","",(veri!D450))</f>
        <v/>
      </c>
      <c r="I508" s="36" t="str">
        <f>IF(veri!E450="","",(veri!E450))</f>
        <v/>
      </c>
      <c r="J508" s="44" t="str">
        <f>IF(veri!F450="","",(veri!F450))</f>
        <v/>
      </c>
      <c r="K508" s="40" t="str">
        <f>IF(veri!G450="","",(veri!G450))</f>
        <v/>
      </c>
      <c r="L508" s="39" t="str">
        <f>IF(veri!H450="","",(veri!H450))</f>
        <v/>
      </c>
      <c r="M508" s="39" t="str">
        <f>IF(veri!I450="","",(veri!I450))</f>
        <v/>
      </c>
      <c r="N508" s="39" t="str">
        <f>IF(veri!J450="","",(veri!J450))</f>
        <v/>
      </c>
      <c r="O508" s="41" t="str">
        <f>IF(veri!K450="","",(veri!K450))</f>
        <v/>
      </c>
      <c r="P508" s="39" t="str">
        <f>IF(veri!L450="","",(veri!L450))</f>
        <v/>
      </c>
      <c r="Q508" s="39" t="str">
        <f>IF(veri!M450="","",(veri!M450))</f>
        <v/>
      </c>
      <c r="R508" s="39" t="str">
        <f>IF(veri!N450="","",(veri!N450))</f>
        <v/>
      </c>
      <c r="S508" s="39" t="str">
        <f>IF(veri!O450="","",(veri!O450))</f>
        <v/>
      </c>
      <c r="T508" s="39" t="str">
        <f>IF(veri!P450="","",(veri!P450))</f>
        <v/>
      </c>
      <c r="U508" s="39" t="str">
        <f>IF(veri!Q450="","",(veri!Q450))</f>
        <v/>
      </c>
      <c r="V508" s="39" t="str">
        <f>IF(veri!R450="","",(veri!R450))</f>
        <v/>
      </c>
      <c r="W508" s="39" t="str">
        <f>IF(veri!S450="","",(veri!S450))</f>
        <v/>
      </c>
      <c r="X508" s="39" t="str">
        <f>IF(veri!T450="","",(veri!T450))</f>
        <v/>
      </c>
      <c r="Y508" s="39" t="str">
        <f>IF(veri!U450="","",(veri!U450))</f>
        <v/>
      </c>
      <c r="Z508" s="39" t="str">
        <f>IF(veri!V450="","",(veri!V450))</f>
        <v/>
      </c>
      <c r="AA508" s="39" t="str">
        <f>IF(veri!W450="","",(veri!W450))</f>
        <v/>
      </c>
      <c r="AB508" s="39" t="str">
        <f>IF(veri!X450="","",(veri!X450))</f>
        <v/>
      </c>
      <c r="AC508" s="39" t="str">
        <f>IF(veri!Y450="","",(veri!Y450))</f>
        <v/>
      </c>
      <c r="AD508" s="39" t="str">
        <f>IF(veri!Z450="","",(veri!Z450))</f>
        <v/>
      </c>
      <c r="AE508" s="42">
        <f>veri!AB450</f>
        <v>0</v>
      </c>
      <c r="AF508" s="43">
        <f>veri!AC450</f>
        <v>0</v>
      </c>
    </row>
    <row r="509" spans="6:32" x14ac:dyDescent="0.25">
      <c r="F509" s="38">
        <v>448</v>
      </c>
      <c r="G509" s="36" t="str">
        <f>IF(veri!C451="","",(veri!C451))</f>
        <v/>
      </c>
      <c r="H509" s="36" t="str">
        <f>IF(veri!D451="","",(veri!D451))</f>
        <v/>
      </c>
      <c r="I509" s="36" t="str">
        <f>IF(veri!E451="","",(veri!E451))</f>
        <v/>
      </c>
      <c r="J509" s="44" t="str">
        <f>IF(veri!F451="","",(veri!F451))</f>
        <v/>
      </c>
      <c r="K509" s="40" t="str">
        <f>IF(veri!G451="","",(veri!G451))</f>
        <v/>
      </c>
      <c r="L509" s="39" t="str">
        <f>IF(veri!H451="","",(veri!H451))</f>
        <v/>
      </c>
      <c r="M509" s="39" t="str">
        <f>IF(veri!I451="","",(veri!I451))</f>
        <v/>
      </c>
      <c r="N509" s="39" t="str">
        <f>IF(veri!J451="","",(veri!J451))</f>
        <v/>
      </c>
      <c r="O509" s="41" t="str">
        <f>IF(veri!K451="","",(veri!K451))</f>
        <v/>
      </c>
      <c r="P509" s="39" t="str">
        <f>IF(veri!L451="","",(veri!L451))</f>
        <v/>
      </c>
      <c r="Q509" s="39" t="str">
        <f>IF(veri!M451="","",(veri!M451))</f>
        <v/>
      </c>
      <c r="R509" s="39" t="str">
        <f>IF(veri!N451="","",(veri!N451))</f>
        <v/>
      </c>
      <c r="S509" s="39" t="str">
        <f>IF(veri!O451="","",(veri!O451))</f>
        <v/>
      </c>
      <c r="T509" s="39" t="str">
        <f>IF(veri!P451="","",(veri!P451))</f>
        <v/>
      </c>
      <c r="U509" s="39" t="str">
        <f>IF(veri!Q451="","",(veri!Q451))</f>
        <v/>
      </c>
      <c r="V509" s="39" t="str">
        <f>IF(veri!R451="","",(veri!R451))</f>
        <v/>
      </c>
      <c r="W509" s="39" t="str">
        <f>IF(veri!S451="","",(veri!S451))</f>
        <v/>
      </c>
      <c r="X509" s="39" t="str">
        <f>IF(veri!T451="","",(veri!T451))</f>
        <v/>
      </c>
      <c r="Y509" s="39" t="str">
        <f>IF(veri!U451="","",(veri!U451))</f>
        <v/>
      </c>
      <c r="Z509" s="39" t="str">
        <f>IF(veri!V451="","",(veri!V451))</f>
        <v/>
      </c>
      <c r="AA509" s="39" t="str">
        <f>IF(veri!W451="","",(veri!W451))</f>
        <v/>
      </c>
      <c r="AB509" s="39" t="str">
        <f>IF(veri!X451="","",(veri!X451))</f>
        <v/>
      </c>
      <c r="AC509" s="39" t="str">
        <f>IF(veri!Y451="","",(veri!Y451))</f>
        <v/>
      </c>
      <c r="AD509" s="39" t="str">
        <f>IF(veri!Z451="","",(veri!Z451))</f>
        <v/>
      </c>
      <c r="AE509" s="42">
        <f>veri!AB451</f>
        <v>0</v>
      </c>
      <c r="AF509" s="43">
        <f>veri!AC451</f>
        <v>0</v>
      </c>
    </row>
    <row r="510" spans="6:32" x14ac:dyDescent="0.25">
      <c r="F510" s="38">
        <v>449</v>
      </c>
      <c r="G510" s="36" t="str">
        <f>IF(veri!C452="","",(veri!C452))</f>
        <v/>
      </c>
      <c r="H510" s="36" t="str">
        <f>IF(veri!D452="","",(veri!D452))</f>
        <v/>
      </c>
      <c r="I510" s="36" t="str">
        <f>IF(veri!E452="","",(veri!E452))</f>
        <v/>
      </c>
      <c r="J510" s="44" t="str">
        <f>IF(veri!F452="","",(veri!F452))</f>
        <v/>
      </c>
      <c r="K510" s="40" t="str">
        <f>IF(veri!G452="","",(veri!G452))</f>
        <v/>
      </c>
      <c r="L510" s="39" t="str">
        <f>IF(veri!H452="","",(veri!H452))</f>
        <v/>
      </c>
      <c r="M510" s="39" t="str">
        <f>IF(veri!I452="","",(veri!I452))</f>
        <v/>
      </c>
      <c r="N510" s="39" t="str">
        <f>IF(veri!J452="","",(veri!J452))</f>
        <v/>
      </c>
      <c r="O510" s="41" t="str">
        <f>IF(veri!K452="","",(veri!K452))</f>
        <v/>
      </c>
      <c r="P510" s="39" t="str">
        <f>IF(veri!L452="","",(veri!L452))</f>
        <v/>
      </c>
      <c r="Q510" s="39" t="str">
        <f>IF(veri!M452="","",(veri!M452))</f>
        <v/>
      </c>
      <c r="R510" s="39" t="str">
        <f>IF(veri!N452="","",(veri!N452))</f>
        <v/>
      </c>
      <c r="S510" s="39" t="str">
        <f>IF(veri!O452="","",(veri!O452))</f>
        <v/>
      </c>
      <c r="T510" s="39" t="str">
        <f>IF(veri!P452="","",(veri!P452))</f>
        <v/>
      </c>
      <c r="U510" s="39" t="str">
        <f>IF(veri!Q452="","",(veri!Q452))</f>
        <v/>
      </c>
      <c r="V510" s="39" t="str">
        <f>IF(veri!R452="","",(veri!R452))</f>
        <v/>
      </c>
      <c r="W510" s="39" t="str">
        <f>IF(veri!S452="","",(veri!S452))</f>
        <v/>
      </c>
      <c r="X510" s="39" t="str">
        <f>IF(veri!T452="","",(veri!T452))</f>
        <v/>
      </c>
      <c r="Y510" s="39" t="str">
        <f>IF(veri!U452="","",(veri!U452))</f>
        <v/>
      </c>
      <c r="Z510" s="39" t="str">
        <f>IF(veri!V452="","",(veri!V452))</f>
        <v/>
      </c>
      <c r="AA510" s="39" t="str">
        <f>IF(veri!W452="","",(veri!W452))</f>
        <v/>
      </c>
      <c r="AB510" s="39" t="str">
        <f>IF(veri!X452="","",(veri!X452))</f>
        <v/>
      </c>
      <c r="AC510" s="39" t="str">
        <f>IF(veri!Y452="","",(veri!Y452))</f>
        <v/>
      </c>
      <c r="AD510" s="39" t="str">
        <f>IF(veri!Z452="","",(veri!Z452))</f>
        <v/>
      </c>
      <c r="AE510" s="42">
        <f>veri!AB452</f>
        <v>0</v>
      </c>
      <c r="AF510" s="43">
        <f>veri!AC452</f>
        <v>0</v>
      </c>
    </row>
    <row r="511" spans="6:32" x14ac:dyDescent="0.25">
      <c r="F511" s="38">
        <v>450</v>
      </c>
      <c r="G511" s="36" t="str">
        <f>IF(veri!C453="","",(veri!C453))</f>
        <v/>
      </c>
      <c r="H511" s="36" t="str">
        <f>IF(veri!D453="","",(veri!D453))</f>
        <v/>
      </c>
      <c r="I511" s="36" t="str">
        <f>IF(veri!E453="","",(veri!E453))</f>
        <v/>
      </c>
      <c r="J511" s="44" t="str">
        <f>IF(veri!F453="","",(veri!F453))</f>
        <v/>
      </c>
      <c r="K511" s="40" t="str">
        <f>IF(veri!G453="","",(veri!G453))</f>
        <v/>
      </c>
      <c r="L511" s="39" t="str">
        <f>IF(veri!H453="","",(veri!H453))</f>
        <v/>
      </c>
      <c r="M511" s="39" t="str">
        <f>IF(veri!I453="","",(veri!I453))</f>
        <v/>
      </c>
      <c r="N511" s="39" t="str">
        <f>IF(veri!J453="","",(veri!J453))</f>
        <v/>
      </c>
      <c r="O511" s="41" t="str">
        <f>IF(veri!K453="","",(veri!K453))</f>
        <v/>
      </c>
      <c r="P511" s="39" t="str">
        <f>IF(veri!L453="","",(veri!L453))</f>
        <v/>
      </c>
      <c r="Q511" s="39" t="str">
        <f>IF(veri!M453="","",(veri!M453))</f>
        <v/>
      </c>
      <c r="R511" s="39" t="str">
        <f>IF(veri!N453="","",(veri!N453))</f>
        <v/>
      </c>
      <c r="S511" s="39" t="str">
        <f>IF(veri!O453="","",(veri!O453))</f>
        <v/>
      </c>
      <c r="T511" s="39" t="str">
        <f>IF(veri!P453="","",(veri!P453))</f>
        <v/>
      </c>
      <c r="U511" s="39" t="str">
        <f>IF(veri!Q453="","",(veri!Q453))</f>
        <v/>
      </c>
      <c r="V511" s="39" t="str">
        <f>IF(veri!R453="","",(veri!R453))</f>
        <v/>
      </c>
      <c r="W511" s="39" t="str">
        <f>IF(veri!S453="","",(veri!S453))</f>
        <v/>
      </c>
      <c r="X511" s="39" t="str">
        <f>IF(veri!T453="","",(veri!T453))</f>
        <v/>
      </c>
      <c r="Y511" s="39" t="str">
        <f>IF(veri!U453="","",(veri!U453))</f>
        <v/>
      </c>
      <c r="Z511" s="39" t="str">
        <f>IF(veri!V453="","",(veri!V453))</f>
        <v/>
      </c>
      <c r="AA511" s="39" t="str">
        <f>IF(veri!W453="","",(veri!W453))</f>
        <v/>
      </c>
      <c r="AB511" s="39" t="str">
        <f>IF(veri!X453="","",(veri!X453))</f>
        <v/>
      </c>
      <c r="AC511" s="39" t="str">
        <f>IF(veri!Y453="","",(veri!Y453))</f>
        <v/>
      </c>
      <c r="AD511" s="39" t="str">
        <f>IF(veri!Z453="","",(veri!Z453))</f>
        <v/>
      </c>
      <c r="AE511" s="42">
        <f>veri!AB453</f>
        <v>0</v>
      </c>
      <c r="AF511" s="43">
        <f>veri!AC453</f>
        <v>0</v>
      </c>
    </row>
    <row r="512" spans="6:32" x14ac:dyDescent="0.25">
      <c r="F512" s="38">
        <v>451</v>
      </c>
      <c r="G512" s="36" t="str">
        <f>IF(veri!C454="","",(veri!C454))</f>
        <v/>
      </c>
      <c r="H512" s="36" t="str">
        <f>IF(veri!D454="","",(veri!D454))</f>
        <v/>
      </c>
      <c r="I512" s="36" t="str">
        <f>IF(veri!E454="","",(veri!E454))</f>
        <v/>
      </c>
      <c r="J512" s="44" t="str">
        <f>IF(veri!F454="","",(veri!F454))</f>
        <v/>
      </c>
      <c r="K512" s="40" t="str">
        <f>IF(veri!G454="","",(veri!G454))</f>
        <v/>
      </c>
      <c r="L512" s="39" t="str">
        <f>IF(veri!H454="","",(veri!H454))</f>
        <v/>
      </c>
      <c r="M512" s="39" t="str">
        <f>IF(veri!I454="","",(veri!I454))</f>
        <v/>
      </c>
      <c r="N512" s="39" t="str">
        <f>IF(veri!J454="","",(veri!J454))</f>
        <v/>
      </c>
      <c r="O512" s="41" t="str">
        <f>IF(veri!K454="","",(veri!K454))</f>
        <v/>
      </c>
      <c r="P512" s="39" t="str">
        <f>IF(veri!L454="","",(veri!L454))</f>
        <v/>
      </c>
      <c r="Q512" s="39" t="str">
        <f>IF(veri!M454="","",(veri!M454))</f>
        <v/>
      </c>
      <c r="R512" s="39" t="str">
        <f>IF(veri!N454="","",(veri!N454))</f>
        <v/>
      </c>
      <c r="S512" s="39" t="str">
        <f>IF(veri!O454="","",(veri!O454))</f>
        <v/>
      </c>
      <c r="T512" s="39" t="str">
        <f>IF(veri!P454="","",(veri!P454))</f>
        <v/>
      </c>
      <c r="U512" s="39" t="str">
        <f>IF(veri!Q454="","",(veri!Q454))</f>
        <v/>
      </c>
      <c r="V512" s="39" t="str">
        <f>IF(veri!R454="","",(veri!R454))</f>
        <v/>
      </c>
      <c r="W512" s="39" t="str">
        <f>IF(veri!S454="","",(veri!S454))</f>
        <v/>
      </c>
      <c r="X512" s="39" t="str">
        <f>IF(veri!T454="","",(veri!T454))</f>
        <v/>
      </c>
      <c r="Y512" s="39" t="str">
        <f>IF(veri!U454="","",(veri!U454))</f>
        <v/>
      </c>
      <c r="Z512" s="39" t="str">
        <f>IF(veri!V454="","",(veri!V454))</f>
        <v/>
      </c>
      <c r="AA512" s="39" t="str">
        <f>IF(veri!W454="","",(veri!W454))</f>
        <v/>
      </c>
      <c r="AB512" s="39" t="str">
        <f>IF(veri!X454="","",(veri!X454))</f>
        <v/>
      </c>
      <c r="AC512" s="39" t="str">
        <f>IF(veri!Y454="","",(veri!Y454))</f>
        <v/>
      </c>
      <c r="AD512" s="39" t="str">
        <f>IF(veri!Z454="","",(veri!Z454))</f>
        <v/>
      </c>
      <c r="AE512" s="42">
        <f>veri!AB454</f>
        <v>0</v>
      </c>
      <c r="AF512" s="43">
        <f>veri!AC454</f>
        <v>0</v>
      </c>
    </row>
    <row r="513" spans="6:32" x14ac:dyDescent="0.25">
      <c r="F513" s="38">
        <v>452</v>
      </c>
      <c r="G513" s="36" t="str">
        <f>IF(veri!C455="","",(veri!C455))</f>
        <v/>
      </c>
      <c r="H513" s="36" t="str">
        <f>IF(veri!D455="","",(veri!D455))</f>
        <v/>
      </c>
      <c r="I513" s="36" t="str">
        <f>IF(veri!E455="","",(veri!E455))</f>
        <v/>
      </c>
      <c r="J513" s="44" t="str">
        <f>IF(veri!F455="","",(veri!F455))</f>
        <v/>
      </c>
      <c r="K513" s="40" t="str">
        <f>IF(veri!G455="","",(veri!G455))</f>
        <v/>
      </c>
      <c r="L513" s="39" t="str">
        <f>IF(veri!H455="","",(veri!H455))</f>
        <v/>
      </c>
      <c r="M513" s="39" t="str">
        <f>IF(veri!I455="","",(veri!I455))</f>
        <v/>
      </c>
      <c r="N513" s="39" t="str">
        <f>IF(veri!J455="","",(veri!J455))</f>
        <v/>
      </c>
      <c r="O513" s="41" t="str">
        <f>IF(veri!K455="","",(veri!K455))</f>
        <v/>
      </c>
      <c r="P513" s="39" t="str">
        <f>IF(veri!L455="","",(veri!L455))</f>
        <v/>
      </c>
      <c r="Q513" s="39" t="str">
        <f>IF(veri!M455="","",(veri!M455))</f>
        <v/>
      </c>
      <c r="R513" s="39" t="str">
        <f>IF(veri!N455="","",(veri!N455))</f>
        <v/>
      </c>
      <c r="S513" s="39" t="str">
        <f>IF(veri!O455="","",(veri!O455))</f>
        <v/>
      </c>
      <c r="T513" s="39" t="str">
        <f>IF(veri!P455="","",(veri!P455))</f>
        <v/>
      </c>
      <c r="U513" s="39" t="str">
        <f>IF(veri!Q455="","",(veri!Q455))</f>
        <v/>
      </c>
      <c r="V513" s="39" t="str">
        <f>IF(veri!R455="","",(veri!R455))</f>
        <v/>
      </c>
      <c r="W513" s="39" t="str">
        <f>IF(veri!S455="","",(veri!S455))</f>
        <v/>
      </c>
      <c r="X513" s="39" t="str">
        <f>IF(veri!T455="","",(veri!T455))</f>
        <v/>
      </c>
      <c r="Y513" s="39" t="str">
        <f>IF(veri!U455="","",(veri!U455))</f>
        <v/>
      </c>
      <c r="Z513" s="39" t="str">
        <f>IF(veri!V455="","",(veri!V455))</f>
        <v/>
      </c>
      <c r="AA513" s="39" t="str">
        <f>IF(veri!W455="","",(veri!W455))</f>
        <v/>
      </c>
      <c r="AB513" s="39" t="str">
        <f>IF(veri!X455="","",(veri!X455))</f>
        <v/>
      </c>
      <c r="AC513" s="39" t="str">
        <f>IF(veri!Y455="","",(veri!Y455))</f>
        <v/>
      </c>
      <c r="AD513" s="39" t="str">
        <f>IF(veri!Z455="","",(veri!Z455))</f>
        <v/>
      </c>
      <c r="AE513" s="42">
        <f>veri!AB455</f>
        <v>0</v>
      </c>
      <c r="AF513" s="43">
        <f>veri!AC455</f>
        <v>0</v>
      </c>
    </row>
    <row r="514" spans="6:32" x14ac:dyDescent="0.25">
      <c r="F514" s="38">
        <v>453</v>
      </c>
      <c r="G514" s="36" t="str">
        <f>IF(veri!C456="","",(veri!C456))</f>
        <v/>
      </c>
      <c r="H514" s="36" t="str">
        <f>IF(veri!D456="","",(veri!D456))</f>
        <v/>
      </c>
      <c r="I514" s="36" t="str">
        <f>IF(veri!E456="","",(veri!E456))</f>
        <v/>
      </c>
      <c r="J514" s="44" t="str">
        <f>IF(veri!F456="","",(veri!F456))</f>
        <v/>
      </c>
      <c r="K514" s="40" t="str">
        <f>IF(veri!G456="","",(veri!G456))</f>
        <v/>
      </c>
      <c r="L514" s="39" t="str">
        <f>IF(veri!H456="","",(veri!H456))</f>
        <v/>
      </c>
      <c r="M514" s="39" t="str">
        <f>IF(veri!I456="","",(veri!I456))</f>
        <v/>
      </c>
      <c r="N514" s="39" t="str">
        <f>IF(veri!J456="","",(veri!J456))</f>
        <v/>
      </c>
      <c r="O514" s="41" t="str">
        <f>IF(veri!K456="","",(veri!K456))</f>
        <v/>
      </c>
      <c r="P514" s="39" t="str">
        <f>IF(veri!L456="","",(veri!L456))</f>
        <v/>
      </c>
      <c r="Q514" s="39" t="str">
        <f>IF(veri!M456="","",(veri!M456))</f>
        <v/>
      </c>
      <c r="R514" s="39" t="str">
        <f>IF(veri!N456="","",(veri!N456))</f>
        <v/>
      </c>
      <c r="S514" s="39" t="str">
        <f>IF(veri!O456="","",(veri!O456))</f>
        <v/>
      </c>
      <c r="T514" s="39" t="str">
        <f>IF(veri!P456="","",(veri!P456))</f>
        <v/>
      </c>
      <c r="U514" s="39" t="str">
        <f>IF(veri!Q456="","",(veri!Q456))</f>
        <v/>
      </c>
      <c r="V514" s="39" t="str">
        <f>IF(veri!R456="","",(veri!R456))</f>
        <v/>
      </c>
      <c r="W514" s="39" t="str">
        <f>IF(veri!S456="","",(veri!S456))</f>
        <v/>
      </c>
      <c r="X514" s="39" t="str">
        <f>IF(veri!T456="","",(veri!T456))</f>
        <v/>
      </c>
      <c r="Y514" s="39" t="str">
        <f>IF(veri!U456="","",(veri!U456))</f>
        <v/>
      </c>
      <c r="Z514" s="39" t="str">
        <f>IF(veri!V456="","",(veri!V456))</f>
        <v/>
      </c>
      <c r="AA514" s="39" t="str">
        <f>IF(veri!W456="","",(veri!W456))</f>
        <v/>
      </c>
      <c r="AB514" s="39" t="str">
        <f>IF(veri!X456="","",(veri!X456))</f>
        <v/>
      </c>
      <c r="AC514" s="39" t="str">
        <f>IF(veri!Y456="","",(veri!Y456))</f>
        <v/>
      </c>
      <c r="AD514" s="39" t="str">
        <f>IF(veri!Z456="","",(veri!Z456))</f>
        <v/>
      </c>
      <c r="AE514" s="42">
        <f>veri!AB456</f>
        <v>0</v>
      </c>
      <c r="AF514" s="43">
        <f>veri!AC456</f>
        <v>0</v>
      </c>
    </row>
    <row r="515" spans="6:32" x14ac:dyDescent="0.25">
      <c r="F515" s="38">
        <v>454</v>
      </c>
      <c r="G515" s="36" t="str">
        <f>IF(veri!C457="","",(veri!C457))</f>
        <v/>
      </c>
      <c r="H515" s="36" t="str">
        <f>IF(veri!D457="","",(veri!D457))</f>
        <v/>
      </c>
      <c r="I515" s="36" t="str">
        <f>IF(veri!E457="","",(veri!E457))</f>
        <v/>
      </c>
      <c r="J515" s="44" t="str">
        <f>IF(veri!F457="","",(veri!F457))</f>
        <v/>
      </c>
      <c r="K515" s="40" t="str">
        <f>IF(veri!G457="","",(veri!G457))</f>
        <v/>
      </c>
      <c r="L515" s="39" t="str">
        <f>IF(veri!H457="","",(veri!H457))</f>
        <v/>
      </c>
      <c r="M515" s="39" t="str">
        <f>IF(veri!I457="","",(veri!I457))</f>
        <v/>
      </c>
      <c r="N515" s="39" t="str">
        <f>IF(veri!J457="","",(veri!J457))</f>
        <v/>
      </c>
      <c r="O515" s="41" t="str">
        <f>IF(veri!K457="","",(veri!K457))</f>
        <v/>
      </c>
      <c r="P515" s="39" t="str">
        <f>IF(veri!L457="","",(veri!L457))</f>
        <v/>
      </c>
      <c r="Q515" s="39" t="str">
        <f>IF(veri!M457="","",(veri!M457))</f>
        <v/>
      </c>
      <c r="R515" s="39" t="str">
        <f>IF(veri!N457="","",(veri!N457))</f>
        <v/>
      </c>
      <c r="S515" s="39" t="str">
        <f>IF(veri!O457="","",(veri!O457))</f>
        <v/>
      </c>
      <c r="T515" s="39" t="str">
        <f>IF(veri!P457="","",(veri!P457))</f>
        <v/>
      </c>
      <c r="U515" s="39" t="str">
        <f>IF(veri!Q457="","",(veri!Q457))</f>
        <v/>
      </c>
      <c r="V515" s="39" t="str">
        <f>IF(veri!R457="","",(veri!R457))</f>
        <v/>
      </c>
      <c r="W515" s="39" t="str">
        <f>IF(veri!S457="","",(veri!S457))</f>
        <v/>
      </c>
      <c r="X515" s="39" t="str">
        <f>IF(veri!T457="","",(veri!T457))</f>
        <v/>
      </c>
      <c r="Y515" s="39" t="str">
        <f>IF(veri!U457="","",(veri!U457))</f>
        <v/>
      </c>
      <c r="Z515" s="39" t="str">
        <f>IF(veri!V457="","",(veri!V457))</f>
        <v/>
      </c>
      <c r="AA515" s="39" t="str">
        <f>IF(veri!W457="","",(veri!W457))</f>
        <v/>
      </c>
      <c r="AB515" s="39" t="str">
        <f>IF(veri!X457="","",(veri!X457))</f>
        <v/>
      </c>
      <c r="AC515" s="39" t="str">
        <f>IF(veri!Y457="","",(veri!Y457))</f>
        <v/>
      </c>
      <c r="AD515" s="39" t="str">
        <f>IF(veri!Z457="","",(veri!Z457))</f>
        <v/>
      </c>
      <c r="AE515" s="42">
        <f>veri!AB457</f>
        <v>0</v>
      </c>
      <c r="AF515" s="43">
        <f>veri!AC457</f>
        <v>0</v>
      </c>
    </row>
    <row r="516" spans="6:32" x14ac:dyDescent="0.25">
      <c r="F516" s="38">
        <v>455</v>
      </c>
      <c r="G516" s="36" t="str">
        <f>IF(veri!C458="","",(veri!C458))</f>
        <v/>
      </c>
      <c r="H516" s="36" t="str">
        <f>IF(veri!D458="","",(veri!D458))</f>
        <v/>
      </c>
      <c r="I516" s="36" t="str">
        <f>IF(veri!E458="","",(veri!E458))</f>
        <v/>
      </c>
      <c r="J516" s="44" t="str">
        <f>IF(veri!F458="","",(veri!F458))</f>
        <v/>
      </c>
      <c r="K516" s="40" t="str">
        <f>IF(veri!G458="","",(veri!G458))</f>
        <v/>
      </c>
      <c r="L516" s="39" t="str">
        <f>IF(veri!H458="","",(veri!H458))</f>
        <v/>
      </c>
      <c r="M516" s="39" t="str">
        <f>IF(veri!I458="","",(veri!I458))</f>
        <v/>
      </c>
      <c r="N516" s="39" t="str">
        <f>IF(veri!J458="","",(veri!J458))</f>
        <v/>
      </c>
      <c r="O516" s="41" t="str">
        <f>IF(veri!K458="","",(veri!K458))</f>
        <v/>
      </c>
      <c r="P516" s="39" t="str">
        <f>IF(veri!L458="","",(veri!L458))</f>
        <v/>
      </c>
      <c r="Q516" s="39" t="str">
        <f>IF(veri!M458="","",(veri!M458))</f>
        <v/>
      </c>
      <c r="R516" s="39" t="str">
        <f>IF(veri!N458="","",(veri!N458))</f>
        <v/>
      </c>
      <c r="S516" s="39" t="str">
        <f>IF(veri!O458="","",(veri!O458))</f>
        <v/>
      </c>
      <c r="T516" s="39" t="str">
        <f>IF(veri!P458="","",(veri!P458))</f>
        <v/>
      </c>
      <c r="U516" s="39" t="str">
        <f>IF(veri!Q458="","",(veri!Q458))</f>
        <v/>
      </c>
      <c r="V516" s="39" t="str">
        <f>IF(veri!R458="","",(veri!R458))</f>
        <v/>
      </c>
      <c r="W516" s="39" t="str">
        <f>IF(veri!S458="","",(veri!S458))</f>
        <v/>
      </c>
      <c r="X516" s="39" t="str">
        <f>IF(veri!T458="","",(veri!T458))</f>
        <v/>
      </c>
      <c r="Y516" s="39" t="str">
        <f>IF(veri!U458="","",(veri!U458))</f>
        <v/>
      </c>
      <c r="Z516" s="39" t="str">
        <f>IF(veri!V458="","",(veri!V458))</f>
        <v/>
      </c>
      <c r="AA516" s="39" t="str">
        <f>IF(veri!W458="","",(veri!W458))</f>
        <v/>
      </c>
      <c r="AB516" s="39" t="str">
        <f>IF(veri!X458="","",(veri!X458))</f>
        <v/>
      </c>
      <c r="AC516" s="39" t="str">
        <f>IF(veri!Y458="","",(veri!Y458))</f>
        <v/>
      </c>
      <c r="AD516" s="39" t="str">
        <f>IF(veri!Z458="","",(veri!Z458))</f>
        <v/>
      </c>
      <c r="AE516" s="42">
        <f>veri!AB458</f>
        <v>0</v>
      </c>
      <c r="AF516" s="43">
        <f>veri!AC458</f>
        <v>0</v>
      </c>
    </row>
    <row r="517" spans="6:32" x14ac:dyDescent="0.25">
      <c r="F517" s="38">
        <v>456</v>
      </c>
      <c r="G517" s="36" t="str">
        <f>IF(veri!C459="","",(veri!C459))</f>
        <v/>
      </c>
      <c r="H517" s="36" t="str">
        <f>IF(veri!D459="","",(veri!D459))</f>
        <v/>
      </c>
      <c r="I517" s="36" t="str">
        <f>IF(veri!E459="","",(veri!E459))</f>
        <v/>
      </c>
      <c r="J517" s="44" t="str">
        <f>IF(veri!F459="","",(veri!F459))</f>
        <v/>
      </c>
      <c r="K517" s="40" t="str">
        <f>IF(veri!G459="","",(veri!G459))</f>
        <v/>
      </c>
      <c r="L517" s="39" t="str">
        <f>IF(veri!H459="","",(veri!H459))</f>
        <v/>
      </c>
      <c r="M517" s="39" t="str">
        <f>IF(veri!I459="","",(veri!I459))</f>
        <v/>
      </c>
      <c r="N517" s="39" t="str">
        <f>IF(veri!J459="","",(veri!J459))</f>
        <v/>
      </c>
      <c r="O517" s="41" t="str">
        <f>IF(veri!K459="","",(veri!K459))</f>
        <v/>
      </c>
      <c r="P517" s="39" t="str">
        <f>IF(veri!L459="","",(veri!L459))</f>
        <v/>
      </c>
      <c r="Q517" s="39" t="str">
        <f>IF(veri!M459="","",(veri!M459))</f>
        <v/>
      </c>
      <c r="R517" s="39" t="str">
        <f>IF(veri!N459="","",(veri!N459))</f>
        <v/>
      </c>
      <c r="S517" s="39" t="str">
        <f>IF(veri!O459="","",(veri!O459))</f>
        <v/>
      </c>
      <c r="T517" s="39" t="str">
        <f>IF(veri!P459="","",(veri!P459))</f>
        <v/>
      </c>
      <c r="U517" s="39" t="str">
        <f>IF(veri!Q459="","",(veri!Q459))</f>
        <v/>
      </c>
      <c r="V517" s="39" t="str">
        <f>IF(veri!R459="","",(veri!R459))</f>
        <v/>
      </c>
      <c r="W517" s="39" t="str">
        <f>IF(veri!S459="","",(veri!S459))</f>
        <v/>
      </c>
      <c r="X517" s="39" t="str">
        <f>IF(veri!T459="","",(veri!T459))</f>
        <v/>
      </c>
      <c r="Y517" s="39" t="str">
        <f>IF(veri!U459="","",(veri!U459))</f>
        <v/>
      </c>
      <c r="Z517" s="39" t="str">
        <f>IF(veri!V459="","",(veri!V459))</f>
        <v/>
      </c>
      <c r="AA517" s="39" t="str">
        <f>IF(veri!W459="","",(veri!W459))</f>
        <v/>
      </c>
      <c r="AB517" s="39" t="str">
        <f>IF(veri!X459="","",(veri!X459))</f>
        <v/>
      </c>
      <c r="AC517" s="39" t="str">
        <f>IF(veri!Y459="","",(veri!Y459))</f>
        <v/>
      </c>
      <c r="AD517" s="39" t="str">
        <f>IF(veri!Z459="","",(veri!Z459))</f>
        <v/>
      </c>
      <c r="AE517" s="42">
        <f>veri!AB459</f>
        <v>0</v>
      </c>
      <c r="AF517" s="43">
        <f>veri!AC459</f>
        <v>0</v>
      </c>
    </row>
    <row r="518" spans="6:32" x14ac:dyDescent="0.25">
      <c r="F518" s="38">
        <v>457</v>
      </c>
      <c r="G518" s="36" t="str">
        <f>IF(veri!C460="","",(veri!C460))</f>
        <v/>
      </c>
      <c r="H518" s="36" t="str">
        <f>IF(veri!D460="","",(veri!D460))</f>
        <v/>
      </c>
      <c r="I518" s="36" t="str">
        <f>IF(veri!E460="","",(veri!E460))</f>
        <v/>
      </c>
      <c r="J518" s="44" t="str">
        <f>IF(veri!F460="","",(veri!F460))</f>
        <v/>
      </c>
      <c r="K518" s="40" t="str">
        <f>IF(veri!G460="","",(veri!G460))</f>
        <v/>
      </c>
      <c r="L518" s="39" t="str">
        <f>IF(veri!H460="","",(veri!H460))</f>
        <v/>
      </c>
      <c r="M518" s="39" t="str">
        <f>IF(veri!I460="","",(veri!I460))</f>
        <v/>
      </c>
      <c r="N518" s="39" t="str">
        <f>IF(veri!J460="","",(veri!J460))</f>
        <v/>
      </c>
      <c r="O518" s="41" t="str">
        <f>IF(veri!K460="","",(veri!K460))</f>
        <v/>
      </c>
      <c r="P518" s="39" t="str">
        <f>IF(veri!L460="","",(veri!L460))</f>
        <v/>
      </c>
      <c r="Q518" s="39" t="str">
        <f>IF(veri!M460="","",(veri!M460))</f>
        <v/>
      </c>
      <c r="R518" s="39" t="str">
        <f>IF(veri!N460="","",(veri!N460))</f>
        <v/>
      </c>
      <c r="S518" s="39" t="str">
        <f>IF(veri!O460="","",(veri!O460))</f>
        <v/>
      </c>
      <c r="T518" s="39" t="str">
        <f>IF(veri!P460="","",(veri!P460))</f>
        <v/>
      </c>
      <c r="U518" s="39" t="str">
        <f>IF(veri!Q460="","",(veri!Q460))</f>
        <v/>
      </c>
      <c r="V518" s="39" t="str">
        <f>IF(veri!R460="","",(veri!R460))</f>
        <v/>
      </c>
      <c r="W518" s="39" t="str">
        <f>IF(veri!S460="","",(veri!S460))</f>
        <v/>
      </c>
      <c r="X518" s="39" t="str">
        <f>IF(veri!T460="","",(veri!T460))</f>
        <v/>
      </c>
      <c r="Y518" s="39" t="str">
        <f>IF(veri!U460="","",(veri!U460))</f>
        <v/>
      </c>
      <c r="Z518" s="39" t="str">
        <f>IF(veri!V460="","",(veri!V460))</f>
        <v/>
      </c>
      <c r="AA518" s="39" t="str">
        <f>IF(veri!W460="","",(veri!W460))</f>
        <v/>
      </c>
      <c r="AB518" s="39" t="str">
        <f>IF(veri!X460="","",(veri!X460))</f>
        <v/>
      </c>
      <c r="AC518" s="39" t="str">
        <f>IF(veri!Y460="","",(veri!Y460))</f>
        <v/>
      </c>
      <c r="AD518" s="39" t="str">
        <f>IF(veri!Z460="","",(veri!Z460))</f>
        <v/>
      </c>
      <c r="AE518" s="42">
        <f>veri!AB460</f>
        <v>0</v>
      </c>
      <c r="AF518" s="43">
        <f>veri!AC460</f>
        <v>0</v>
      </c>
    </row>
    <row r="519" spans="6:32" x14ac:dyDescent="0.25">
      <c r="F519" s="38">
        <v>458</v>
      </c>
      <c r="G519" s="36" t="str">
        <f>IF(veri!C461="","",(veri!C461))</f>
        <v/>
      </c>
      <c r="H519" s="36" t="str">
        <f>IF(veri!D461="","",(veri!D461))</f>
        <v/>
      </c>
      <c r="I519" s="36" t="str">
        <f>IF(veri!E461="","",(veri!E461))</f>
        <v/>
      </c>
      <c r="J519" s="44" t="str">
        <f>IF(veri!F461="","",(veri!F461))</f>
        <v/>
      </c>
      <c r="K519" s="40" t="str">
        <f>IF(veri!G461="","",(veri!G461))</f>
        <v/>
      </c>
      <c r="L519" s="39" t="str">
        <f>IF(veri!H461="","",(veri!H461))</f>
        <v/>
      </c>
      <c r="M519" s="39" t="str">
        <f>IF(veri!I461="","",(veri!I461))</f>
        <v/>
      </c>
      <c r="N519" s="39" t="str">
        <f>IF(veri!J461="","",(veri!J461))</f>
        <v/>
      </c>
      <c r="O519" s="41" t="str">
        <f>IF(veri!K461="","",(veri!K461))</f>
        <v/>
      </c>
      <c r="P519" s="39" t="str">
        <f>IF(veri!L461="","",(veri!L461))</f>
        <v/>
      </c>
      <c r="Q519" s="39" t="str">
        <f>IF(veri!M461="","",(veri!M461))</f>
        <v/>
      </c>
      <c r="R519" s="39" t="str">
        <f>IF(veri!N461="","",(veri!N461))</f>
        <v/>
      </c>
      <c r="S519" s="39" t="str">
        <f>IF(veri!O461="","",(veri!O461))</f>
        <v/>
      </c>
      <c r="T519" s="39" t="str">
        <f>IF(veri!P461="","",(veri!P461))</f>
        <v/>
      </c>
      <c r="U519" s="39" t="str">
        <f>IF(veri!Q461="","",(veri!Q461))</f>
        <v/>
      </c>
      <c r="V519" s="39" t="str">
        <f>IF(veri!R461="","",(veri!R461))</f>
        <v/>
      </c>
      <c r="W519" s="39" t="str">
        <f>IF(veri!S461="","",(veri!S461))</f>
        <v/>
      </c>
      <c r="X519" s="39" t="str">
        <f>IF(veri!T461="","",(veri!T461))</f>
        <v/>
      </c>
      <c r="Y519" s="39" t="str">
        <f>IF(veri!U461="","",(veri!U461))</f>
        <v/>
      </c>
      <c r="Z519" s="39" t="str">
        <f>IF(veri!V461="","",(veri!V461))</f>
        <v/>
      </c>
      <c r="AA519" s="39" t="str">
        <f>IF(veri!W461="","",(veri!W461))</f>
        <v/>
      </c>
      <c r="AB519" s="39" t="str">
        <f>IF(veri!X461="","",(veri!X461))</f>
        <v/>
      </c>
      <c r="AC519" s="39" t="str">
        <f>IF(veri!Y461="","",(veri!Y461))</f>
        <v/>
      </c>
      <c r="AD519" s="39" t="str">
        <f>IF(veri!Z461="","",(veri!Z461))</f>
        <v/>
      </c>
      <c r="AE519" s="42">
        <f>veri!AB461</f>
        <v>0</v>
      </c>
      <c r="AF519" s="43">
        <f>veri!AC461</f>
        <v>0</v>
      </c>
    </row>
    <row r="520" spans="6:32" x14ac:dyDescent="0.25">
      <c r="F520" s="38">
        <v>459</v>
      </c>
      <c r="G520" s="36" t="str">
        <f>IF(veri!C462="","",(veri!C462))</f>
        <v/>
      </c>
      <c r="H520" s="36" t="str">
        <f>IF(veri!D462="","",(veri!D462))</f>
        <v/>
      </c>
      <c r="I520" s="36" t="str">
        <f>IF(veri!E462="","",(veri!E462))</f>
        <v/>
      </c>
      <c r="J520" s="44" t="str">
        <f>IF(veri!F462="","",(veri!F462))</f>
        <v/>
      </c>
      <c r="K520" s="40" t="str">
        <f>IF(veri!G462="","",(veri!G462))</f>
        <v/>
      </c>
      <c r="L520" s="39" t="str">
        <f>IF(veri!H462="","",(veri!H462))</f>
        <v/>
      </c>
      <c r="M520" s="39" t="str">
        <f>IF(veri!I462="","",(veri!I462))</f>
        <v/>
      </c>
      <c r="N520" s="39" t="str">
        <f>IF(veri!J462="","",(veri!J462))</f>
        <v/>
      </c>
      <c r="O520" s="41" t="str">
        <f>IF(veri!K462="","",(veri!K462))</f>
        <v/>
      </c>
      <c r="P520" s="39" t="str">
        <f>IF(veri!L462="","",(veri!L462))</f>
        <v/>
      </c>
      <c r="Q520" s="39" t="str">
        <f>IF(veri!M462="","",(veri!M462))</f>
        <v/>
      </c>
      <c r="R520" s="39" t="str">
        <f>IF(veri!N462="","",(veri!N462))</f>
        <v/>
      </c>
      <c r="S520" s="39" t="str">
        <f>IF(veri!O462="","",(veri!O462))</f>
        <v/>
      </c>
      <c r="T520" s="39" t="str">
        <f>IF(veri!P462="","",(veri!P462))</f>
        <v/>
      </c>
      <c r="U520" s="39" t="str">
        <f>IF(veri!Q462="","",(veri!Q462))</f>
        <v/>
      </c>
      <c r="V520" s="39" t="str">
        <f>IF(veri!R462="","",(veri!R462))</f>
        <v/>
      </c>
      <c r="W520" s="39" t="str">
        <f>IF(veri!S462="","",(veri!S462))</f>
        <v/>
      </c>
      <c r="X520" s="39" t="str">
        <f>IF(veri!T462="","",(veri!T462))</f>
        <v/>
      </c>
      <c r="Y520" s="39" t="str">
        <f>IF(veri!U462="","",(veri!U462))</f>
        <v/>
      </c>
      <c r="Z520" s="39" t="str">
        <f>IF(veri!V462="","",(veri!V462))</f>
        <v/>
      </c>
      <c r="AA520" s="39" t="str">
        <f>IF(veri!W462="","",(veri!W462))</f>
        <v/>
      </c>
      <c r="AB520" s="39" t="str">
        <f>IF(veri!X462="","",(veri!X462))</f>
        <v/>
      </c>
      <c r="AC520" s="39" t="str">
        <f>IF(veri!Y462="","",(veri!Y462))</f>
        <v/>
      </c>
      <c r="AD520" s="39" t="str">
        <f>IF(veri!Z462="","",(veri!Z462))</f>
        <v/>
      </c>
      <c r="AE520" s="42">
        <f>veri!AB462</f>
        <v>0</v>
      </c>
      <c r="AF520" s="43">
        <f>veri!AC462</f>
        <v>0</v>
      </c>
    </row>
    <row r="521" spans="6:32" x14ac:dyDescent="0.25">
      <c r="F521" s="38">
        <v>460</v>
      </c>
      <c r="G521" s="36" t="str">
        <f>IF(veri!C463="","",(veri!C463))</f>
        <v/>
      </c>
      <c r="H521" s="36" t="str">
        <f>IF(veri!D463="","",(veri!D463))</f>
        <v/>
      </c>
      <c r="I521" s="36" t="str">
        <f>IF(veri!E463="","",(veri!E463))</f>
        <v/>
      </c>
      <c r="J521" s="44" t="str">
        <f>IF(veri!F463="","",(veri!F463))</f>
        <v/>
      </c>
      <c r="K521" s="40" t="str">
        <f>IF(veri!G463="","",(veri!G463))</f>
        <v/>
      </c>
      <c r="L521" s="39" t="str">
        <f>IF(veri!H463="","",(veri!H463))</f>
        <v/>
      </c>
      <c r="M521" s="39" t="str">
        <f>IF(veri!I463="","",(veri!I463))</f>
        <v/>
      </c>
      <c r="N521" s="39" t="str">
        <f>IF(veri!J463="","",(veri!J463))</f>
        <v/>
      </c>
      <c r="O521" s="41" t="str">
        <f>IF(veri!K463="","",(veri!K463))</f>
        <v/>
      </c>
      <c r="P521" s="39" t="str">
        <f>IF(veri!L463="","",(veri!L463))</f>
        <v/>
      </c>
      <c r="Q521" s="39" t="str">
        <f>IF(veri!M463="","",(veri!M463))</f>
        <v/>
      </c>
      <c r="R521" s="39" t="str">
        <f>IF(veri!N463="","",(veri!N463))</f>
        <v/>
      </c>
      <c r="S521" s="39" t="str">
        <f>IF(veri!O463="","",(veri!O463))</f>
        <v/>
      </c>
      <c r="T521" s="39" t="str">
        <f>IF(veri!P463="","",(veri!P463))</f>
        <v/>
      </c>
      <c r="U521" s="39" t="str">
        <f>IF(veri!Q463="","",(veri!Q463))</f>
        <v/>
      </c>
      <c r="V521" s="39" t="str">
        <f>IF(veri!R463="","",(veri!R463))</f>
        <v/>
      </c>
      <c r="W521" s="39" t="str">
        <f>IF(veri!S463="","",(veri!S463))</f>
        <v/>
      </c>
      <c r="X521" s="39" t="str">
        <f>IF(veri!T463="","",(veri!T463))</f>
        <v/>
      </c>
      <c r="Y521" s="39" t="str">
        <f>IF(veri!U463="","",(veri!U463))</f>
        <v/>
      </c>
      <c r="Z521" s="39" t="str">
        <f>IF(veri!V463="","",(veri!V463))</f>
        <v/>
      </c>
      <c r="AA521" s="39" t="str">
        <f>IF(veri!W463="","",(veri!W463))</f>
        <v/>
      </c>
      <c r="AB521" s="39" t="str">
        <f>IF(veri!X463="","",(veri!X463))</f>
        <v/>
      </c>
      <c r="AC521" s="39" t="str">
        <f>IF(veri!Y463="","",(veri!Y463))</f>
        <v/>
      </c>
      <c r="AD521" s="39" t="str">
        <f>IF(veri!Z463="","",(veri!Z463))</f>
        <v/>
      </c>
      <c r="AE521" s="42">
        <f>veri!AB463</f>
        <v>0</v>
      </c>
      <c r="AF521" s="43">
        <f>veri!AC463</f>
        <v>0</v>
      </c>
    </row>
    <row r="522" spans="6:32" x14ac:dyDescent="0.25">
      <c r="F522" s="38">
        <v>461</v>
      </c>
      <c r="G522" s="36" t="str">
        <f>IF(veri!C464="","",(veri!C464))</f>
        <v/>
      </c>
      <c r="H522" s="36" t="str">
        <f>IF(veri!D464="","",(veri!D464))</f>
        <v/>
      </c>
      <c r="I522" s="36" t="str">
        <f>IF(veri!E464="","",(veri!E464))</f>
        <v/>
      </c>
      <c r="J522" s="44" t="str">
        <f>IF(veri!F464="","",(veri!F464))</f>
        <v/>
      </c>
      <c r="K522" s="40" t="str">
        <f>IF(veri!G464="","",(veri!G464))</f>
        <v/>
      </c>
      <c r="L522" s="39" t="str">
        <f>IF(veri!H464="","",(veri!H464))</f>
        <v/>
      </c>
      <c r="M522" s="39" t="str">
        <f>IF(veri!I464="","",(veri!I464))</f>
        <v/>
      </c>
      <c r="N522" s="39" t="str">
        <f>IF(veri!J464="","",(veri!J464))</f>
        <v/>
      </c>
      <c r="O522" s="41" t="str">
        <f>IF(veri!K464="","",(veri!K464))</f>
        <v/>
      </c>
      <c r="P522" s="39" t="str">
        <f>IF(veri!L464="","",(veri!L464))</f>
        <v/>
      </c>
      <c r="Q522" s="39" t="str">
        <f>IF(veri!M464="","",(veri!M464))</f>
        <v/>
      </c>
      <c r="R522" s="39" t="str">
        <f>IF(veri!N464="","",(veri!N464))</f>
        <v/>
      </c>
      <c r="S522" s="39" t="str">
        <f>IF(veri!O464="","",(veri!O464))</f>
        <v/>
      </c>
      <c r="T522" s="39" t="str">
        <f>IF(veri!P464="","",(veri!P464))</f>
        <v/>
      </c>
      <c r="U522" s="39" t="str">
        <f>IF(veri!Q464="","",(veri!Q464))</f>
        <v/>
      </c>
      <c r="V522" s="39" t="str">
        <f>IF(veri!R464="","",(veri!R464))</f>
        <v/>
      </c>
      <c r="W522" s="39" t="str">
        <f>IF(veri!S464="","",(veri!S464))</f>
        <v/>
      </c>
      <c r="X522" s="39" t="str">
        <f>IF(veri!T464="","",(veri!T464))</f>
        <v/>
      </c>
      <c r="Y522" s="39" t="str">
        <f>IF(veri!U464="","",(veri!U464))</f>
        <v/>
      </c>
      <c r="Z522" s="39" t="str">
        <f>IF(veri!V464="","",(veri!V464))</f>
        <v/>
      </c>
      <c r="AA522" s="39" t="str">
        <f>IF(veri!W464="","",(veri!W464))</f>
        <v/>
      </c>
      <c r="AB522" s="39" t="str">
        <f>IF(veri!X464="","",(veri!X464))</f>
        <v/>
      </c>
      <c r="AC522" s="39" t="str">
        <f>IF(veri!Y464="","",(veri!Y464))</f>
        <v/>
      </c>
      <c r="AD522" s="39" t="str">
        <f>IF(veri!Z464="","",(veri!Z464))</f>
        <v/>
      </c>
      <c r="AE522" s="42">
        <f>veri!AB464</f>
        <v>0</v>
      </c>
      <c r="AF522" s="43">
        <f>veri!AC464</f>
        <v>0</v>
      </c>
    </row>
    <row r="523" spans="6:32" x14ac:dyDescent="0.25">
      <c r="F523" s="38">
        <v>462</v>
      </c>
      <c r="G523" s="36" t="str">
        <f>IF(veri!C465="","",(veri!C465))</f>
        <v/>
      </c>
      <c r="H523" s="36" t="str">
        <f>IF(veri!D465="","",(veri!D465))</f>
        <v/>
      </c>
      <c r="I523" s="36" t="str">
        <f>IF(veri!E465="","",(veri!E465))</f>
        <v/>
      </c>
      <c r="J523" s="44" t="str">
        <f>IF(veri!F465="","",(veri!F465))</f>
        <v/>
      </c>
      <c r="K523" s="40" t="str">
        <f>IF(veri!G465="","",(veri!G465))</f>
        <v/>
      </c>
      <c r="L523" s="39" t="str">
        <f>IF(veri!H465="","",(veri!H465))</f>
        <v/>
      </c>
      <c r="M523" s="39" t="str">
        <f>IF(veri!I465="","",(veri!I465))</f>
        <v/>
      </c>
      <c r="N523" s="39" t="str">
        <f>IF(veri!J465="","",(veri!J465))</f>
        <v/>
      </c>
      <c r="O523" s="41" t="str">
        <f>IF(veri!K465="","",(veri!K465))</f>
        <v/>
      </c>
      <c r="P523" s="39" t="str">
        <f>IF(veri!L465="","",(veri!L465))</f>
        <v/>
      </c>
      <c r="Q523" s="39" t="str">
        <f>IF(veri!M465="","",(veri!M465))</f>
        <v/>
      </c>
      <c r="R523" s="39" t="str">
        <f>IF(veri!N465="","",(veri!N465))</f>
        <v/>
      </c>
      <c r="S523" s="39" t="str">
        <f>IF(veri!O465="","",(veri!O465))</f>
        <v/>
      </c>
      <c r="T523" s="39" t="str">
        <f>IF(veri!P465="","",(veri!P465))</f>
        <v/>
      </c>
      <c r="U523" s="39" t="str">
        <f>IF(veri!Q465="","",(veri!Q465))</f>
        <v/>
      </c>
      <c r="V523" s="39" t="str">
        <f>IF(veri!R465="","",(veri!R465))</f>
        <v/>
      </c>
      <c r="W523" s="39" t="str">
        <f>IF(veri!S465="","",(veri!S465))</f>
        <v/>
      </c>
      <c r="X523" s="39" t="str">
        <f>IF(veri!T465="","",(veri!T465))</f>
        <v/>
      </c>
      <c r="Y523" s="39" t="str">
        <f>IF(veri!U465="","",(veri!U465))</f>
        <v/>
      </c>
      <c r="Z523" s="39" t="str">
        <f>IF(veri!V465="","",(veri!V465))</f>
        <v/>
      </c>
      <c r="AA523" s="39" t="str">
        <f>IF(veri!W465="","",(veri!W465))</f>
        <v/>
      </c>
      <c r="AB523" s="39" t="str">
        <f>IF(veri!X465="","",(veri!X465))</f>
        <v/>
      </c>
      <c r="AC523" s="39" t="str">
        <f>IF(veri!Y465="","",(veri!Y465))</f>
        <v/>
      </c>
      <c r="AD523" s="39" t="str">
        <f>IF(veri!Z465="","",(veri!Z465))</f>
        <v/>
      </c>
      <c r="AE523" s="42">
        <f>veri!AB465</f>
        <v>0</v>
      </c>
      <c r="AF523" s="43">
        <f>veri!AC465</f>
        <v>0</v>
      </c>
    </row>
    <row r="524" spans="6:32" x14ac:dyDescent="0.25">
      <c r="F524" s="38">
        <v>463</v>
      </c>
      <c r="G524" s="36" t="str">
        <f>IF(veri!C466="","",(veri!C466))</f>
        <v/>
      </c>
      <c r="H524" s="36" t="str">
        <f>IF(veri!D466="","",(veri!D466))</f>
        <v/>
      </c>
      <c r="I524" s="36" t="str">
        <f>IF(veri!E466="","",(veri!E466))</f>
        <v/>
      </c>
      <c r="J524" s="44" t="str">
        <f>IF(veri!F466="","",(veri!F466))</f>
        <v/>
      </c>
      <c r="K524" s="40" t="str">
        <f>IF(veri!G466="","",(veri!G466))</f>
        <v/>
      </c>
      <c r="L524" s="39" t="str">
        <f>IF(veri!H466="","",(veri!H466))</f>
        <v/>
      </c>
      <c r="M524" s="39" t="str">
        <f>IF(veri!I466="","",(veri!I466))</f>
        <v/>
      </c>
      <c r="N524" s="39" t="str">
        <f>IF(veri!J466="","",(veri!J466))</f>
        <v/>
      </c>
      <c r="O524" s="41" t="str">
        <f>IF(veri!K466="","",(veri!K466))</f>
        <v/>
      </c>
      <c r="P524" s="39" t="str">
        <f>IF(veri!L466="","",(veri!L466))</f>
        <v/>
      </c>
      <c r="Q524" s="39" t="str">
        <f>IF(veri!M466="","",(veri!M466))</f>
        <v/>
      </c>
      <c r="R524" s="39" t="str">
        <f>IF(veri!N466="","",(veri!N466))</f>
        <v/>
      </c>
      <c r="S524" s="39" t="str">
        <f>IF(veri!O466="","",(veri!O466))</f>
        <v/>
      </c>
      <c r="T524" s="39" t="str">
        <f>IF(veri!P466="","",(veri!P466))</f>
        <v/>
      </c>
      <c r="U524" s="39" t="str">
        <f>IF(veri!Q466="","",(veri!Q466))</f>
        <v/>
      </c>
      <c r="V524" s="39" t="str">
        <f>IF(veri!R466="","",(veri!R466))</f>
        <v/>
      </c>
      <c r="W524" s="39" t="str">
        <f>IF(veri!S466="","",(veri!S466))</f>
        <v/>
      </c>
      <c r="X524" s="39" t="str">
        <f>IF(veri!T466="","",(veri!T466))</f>
        <v/>
      </c>
      <c r="Y524" s="39" t="str">
        <f>IF(veri!U466="","",(veri!U466))</f>
        <v/>
      </c>
      <c r="Z524" s="39" t="str">
        <f>IF(veri!V466="","",(veri!V466))</f>
        <v/>
      </c>
      <c r="AA524" s="39" t="str">
        <f>IF(veri!W466="","",(veri!W466))</f>
        <v/>
      </c>
      <c r="AB524" s="39" t="str">
        <f>IF(veri!X466="","",(veri!X466))</f>
        <v/>
      </c>
      <c r="AC524" s="39" t="str">
        <f>IF(veri!Y466="","",(veri!Y466))</f>
        <v/>
      </c>
      <c r="AD524" s="39" t="str">
        <f>IF(veri!Z466="","",(veri!Z466))</f>
        <v/>
      </c>
      <c r="AE524" s="42">
        <f>veri!AB466</f>
        <v>0</v>
      </c>
      <c r="AF524" s="43">
        <f>veri!AC466</f>
        <v>0</v>
      </c>
    </row>
    <row r="525" spans="6:32" x14ac:dyDescent="0.25">
      <c r="F525" s="38">
        <v>464</v>
      </c>
      <c r="G525" s="36" t="str">
        <f>IF(veri!C467="","",(veri!C467))</f>
        <v/>
      </c>
      <c r="H525" s="36" t="str">
        <f>IF(veri!D467="","",(veri!D467))</f>
        <v/>
      </c>
      <c r="I525" s="36" t="str">
        <f>IF(veri!E467="","",(veri!E467))</f>
        <v/>
      </c>
      <c r="J525" s="44" t="str">
        <f>IF(veri!F467="","",(veri!F467))</f>
        <v/>
      </c>
      <c r="K525" s="40" t="str">
        <f>IF(veri!G467="","",(veri!G467))</f>
        <v/>
      </c>
      <c r="L525" s="39" t="str">
        <f>IF(veri!H467="","",(veri!H467))</f>
        <v/>
      </c>
      <c r="M525" s="39" t="str">
        <f>IF(veri!I467="","",(veri!I467))</f>
        <v/>
      </c>
      <c r="N525" s="39" t="str">
        <f>IF(veri!J467="","",(veri!J467))</f>
        <v/>
      </c>
      <c r="O525" s="41" t="str">
        <f>IF(veri!K467="","",(veri!K467))</f>
        <v/>
      </c>
      <c r="P525" s="39" t="str">
        <f>IF(veri!L467="","",(veri!L467))</f>
        <v/>
      </c>
      <c r="Q525" s="39" t="str">
        <f>IF(veri!M467="","",(veri!M467))</f>
        <v/>
      </c>
      <c r="R525" s="39" t="str">
        <f>IF(veri!N467="","",(veri!N467))</f>
        <v/>
      </c>
      <c r="S525" s="39" t="str">
        <f>IF(veri!O467="","",(veri!O467))</f>
        <v/>
      </c>
      <c r="T525" s="39" t="str">
        <f>IF(veri!P467="","",(veri!P467))</f>
        <v/>
      </c>
      <c r="U525" s="39" t="str">
        <f>IF(veri!Q467="","",(veri!Q467))</f>
        <v/>
      </c>
      <c r="V525" s="39" t="str">
        <f>IF(veri!R467="","",(veri!R467))</f>
        <v/>
      </c>
      <c r="W525" s="39" t="str">
        <f>IF(veri!S467="","",(veri!S467))</f>
        <v/>
      </c>
      <c r="X525" s="39" t="str">
        <f>IF(veri!T467="","",(veri!T467))</f>
        <v/>
      </c>
      <c r="Y525" s="39" t="str">
        <f>IF(veri!U467="","",(veri!U467))</f>
        <v/>
      </c>
      <c r="Z525" s="39" t="str">
        <f>IF(veri!V467="","",(veri!V467))</f>
        <v/>
      </c>
      <c r="AA525" s="39" t="str">
        <f>IF(veri!W467="","",(veri!W467))</f>
        <v/>
      </c>
      <c r="AB525" s="39" t="str">
        <f>IF(veri!X467="","",(veri!X467))</f>
        <v/>
      </c>
      <c r="AC525" s="39" t="str">
        <f>IF(veri!Y467="","",(veri!Y467))</f>
        <v/>
      </c>
      <c r="AD525" s="39" t="str">
        <f>IF(veri!Z467="","",(veri!Z467))</f>
        <v/>
      </c>
      <c r="AE525" s="42">
        <f>veri!AB467</f>
        <v>0</v>
      </c>
      <c r="AF525" s="43">
        <f>veri!AC467</f>
        <v>0</v>
      </c>
    </row>
    <row r="526" spans="6:32" x14ac:dyDescent="0.25">
      <c r="F526" s="38">
        <v>465</v>
      </c>
      <c r="G526" s="36" t="str">
        <f>IF(veri!C468="","",(veri!C468))</f>
        <v/>
      </c>
      <c r="H526" s="36" t="str">
        <f>IF(veri!D468="","",(veri!D468))</f>
        <v/>
      </c>
      <c r="I526" s="36" t="str">
        <f>IF(veri!E468="","",(veri!E468))</f>
        <v/>
      </c>
      <c r="J526" s="44" t="str">
        <f>IF(veri!F468="","",(veri!F468))</f>
        <v/>
      </c>
      <c r="K526" s="40" t="str">
        <f>IF(veri!G468="","",(veri!G468))</f>
        <v/>
      </c>
      <c r="L526" s="39" t="str">
        <f>IF(veri!H468="","",(veri!H468))</f>
        <v/>
      </c>
      <c r="M526" s="39" t="str">
        <f>IF(veri!I468="","",(veri!I468))</f>
        <v/>
      </c>
      <c r="N526" s="39" t="str">
        <f>IF(veri!J468="","",(veri!J468))</f>
        <v/>
      </c>
      <c r="O526" s="41" t="str">
        <f>IF(veri!K468="","",(veri!K468))</f>
        <v/>
      </c>
      <c r="P526" s="39" t="str">
        <f>IF(veri!L468="","",(veri!L468))</f>
        <v/>
      </c>
      <c r="Q526" s="39" t="str">
        <f>IF(veri!M468="","",(veri!M468))</f>
        <v/>
      </c>
      <c r="R526" s="39" t="str">
        <f>IF(veri!N468="","",(veri!N468))</f>
        <v/>
      </c>
      <c r="S526" s="39" t="str">
        <f>IF(veri!O468="","",(veri!O468))</f>
        <v/>
      </c>
      <c r="T526" s="39" t="str">
        <f>IF(veri!P468="","",(veri!P468))</f>
        <v/>
      </c>
      <c r="U526" s="39" t="str">
        <f>IF(veri!Q468="","",(veri!Q468))</f>
        <v/>
      </c>
      <c r="V526" s="39" t="str">
        <f>IF(veri!R468="","",(veri!R468))</f>
        <v/>
      </c>
      <c r="W526" s="39" t="str">
        <f>IF(veri!S468="","",(veri!S468))</f>
        <v/>
      </c>
      <c r="X526" s="39" t="str">
        <f>IF(veri!T468="","",(veri!T468))</f>
        <v/>
      </c>
      <c r="Y526" s="39" t="str">
        <f>IF(veri!U468="","",(veri!U468))</f>
        <v/>
      </c>
      <c r="Z526" s="39" t="str">
        <f>IF(veri!V468="","",(veri!V468))</f>
        <v/>
      </c>
      <c r="AA526" s="39" t="str">
        <f>IF(veri!W468="","",(veri!W468))</f>
        <v/>
      </c>
      <c r="AB526" s="39" t="str">
        <f>IF(veri!X468="","",(veri!X468))</f>
        <v/>
      </c>
      <c r="AC526" s="39" t="str">
        <f>IF(veri!Y468="","",(veri!Y468))</f>
        <v/>
      </c>
      <c r="AD526" s="39" t="str">
        <f>IF(veri!Z468="","",(veri!Z468))</f>
        <v/>
      </c>
      <c r="AE526" s="42">
        <f>veri!AB468</f>
        <v>0</v>
      </c>
      <c r="AF526" s="43">
        <f>veri!AC468</f>
        <v>0</v>
      </c>
    </row>
    <row r="527" spans="6:32" x14ac:dyDescent="0.25">
      <c r="F527" s="38">
        <v>466</v>
      </c>
      <c r="G527" s="36" t="str">
        <f>IF(veri!C469="","",(veri!C469))</f>
        <v/>
      </c>
      <c r="H527" s="36" t="str">
        <f>IF(veri!D469="","",(veri!D469))</f>
        <v/>
      </c>
      <c r="I527" s="36" t="str">
        <f>IF(veri!E469="","",(veri!E469))</f>
        <v/>
      </c>
      <c r="J527" s="44" t="str">
        <f>IF(veri!F469="","",(veri!F469))</f>
        <v/>
      </c>
      <c r="K527" s="40" t="str">
        <f>IF(veri!G469="","",(veri!G469))</f>
        <v/>
      </c>
      <c r="L527" s="39" t="str">
        <f>IF(veri!H469="","",(veri!H469))</f>
        <v/>
      </c>
      <c r="M527" s="39" t="str">
        <f>IF(veri!I469="","",(veri!I469))</f>
        <v/>
      </c>
      <c r="N527" s="39" t="str">
        <f>IF(veri!J469="","",(veri!J469))</f>
        <v/>
      </c>
      <c r="O527" s="41" t="str">
        <f>IF(veri!K469="","",(veri!K469))</f>
        <v/>
      </c>
      <c r="P527" s="39" t="str">
        <f>IF(veri!L469="","",(veri!L469))</f>
        <v/>
      </c>
      <c r="Q527" s="39" t="str">
        <f>IF(veri!M469="","",(veri!M469))</f>
        <v/>
      </c>
      <c r="R527" s="39" t="str">
        <f>IF(veri!N469="","",(veri!N469))</f>
        <v/>
      </c>
      <c r="S527" s="39" t="str">
        <f>IF(veri!O469="","",(veri!O469))</f>
        <v/>
      </c>
      <c r="T527" s="39" t="str">
        <f>IF(veri!P469="","",(veri!P469))</f>
        <v/>
      </c>
      <c r="U527" s="39" t="str">
        <f>IF(veri!Q469="","",(veri!Q469))</f>
        <v/>
      </c>
      <c r="V527" s="39" t="str">
        <f>IF(veri!R469="","",(veri!R469))</f>
        <v/>
      </c>
      <c r="W527" s="39" t="str">
        <f>IF(veri!S469="","",(veri!S469))</f>
        <v/>
      </c>
      <c r="X527" s="39" t="str">
        <f>IF(veri!T469="","",(veri!T469))</f>
        <v/>
      </c>
      <c r="Y527" s="39" t="str">
        <f>IF(veri!U469="","",(veri!U469))</f>
        <v/>
      </c>
      <c r="Z527" s="39" t="str">
        <f>IF(veri!V469="","",(veri!V469))</f>
        <v/>
      </c>
      <c r="AA527" s="39" t="str">
        <f>IF(veri!W469="","",(veri!W469))</f>
        <v/>
      </c>
      <c r="AB527" s="39" t="str">
        <f>IF(veri!X469="","",(veri!X469))</f>
        <v/>
      </c>
      <c r="AC527" s="39" t="str">
        <f>IF(veri!Y469="","",(veri!Y469))</f>
        <v/>
      </c>
      <c r="AD527" s="39" t="str">
        <f>IF(veri!Z469="","",(veri!Z469))</f>
        <v/>
      </c>
      <c r="AE527" s="42">
        <f>veri!AB469</f>
        <v>0</v>
      </c>
      <c r="AF527" s="43">
        <f>veri!AC469</f>
        <v>0</v>
      </c>
    </row>
    <row r="528" spans="6:32" x14ac:dyDescent="0.25">
      <c r="F528" s="38">
        <v>467</v>
      </c>
      <c r="G528" s="36" t="str">
        <f>IF(veri!C470="","",(veri!C470))</f>
        <v/>
      </c>
      <c r="H528" s="36" t="str">
        <f>IF(veri!D470="","",(veri!D470))</f>
        <v/>
      </c>
      <c r="I528" s="36" t="str">
        <f>IF(veri!E470="","",(veri!E470))</f>
        <v/>
      </c>
      <c r="J528" s="44" t="str">
        <f>IF(veri!F470="","",(veri!F470))</f>
        <v/>
      </c>
      <c r="K528" s="40" t="str">
        <f>IF(veri!G470="","",(veri!G470))</f>
        <v/>
      </c>
      <c r="L528" s="39" t="str">
        <f>IF(veri!H470="","",(veri!H470))</f>
        <v/>
      </c>
      <c r="M528" s="39" t="str">
        <f>IF(veri!I470="","",(veri!I470))</f>
        <v/>
      </c>
      <c r="N528" s="39" t="str">
        <f>IF(veri!J470="","",(veri!J470))</f>
        <v/>
      </c>
      <c r="O528" s="41" t="str">
        <f>IF(veri!K470="","",(veri!K470))</f>
        <v/>
      </c>
      <c r="P528" s="39" t="str">
        <f>IF(veri!L470="","",(veri!L470))</f>
        <v/>
      </c>
      <c r="Q528" s="39" t="str">
        <f>IF(veri!M470="","",(veri!M470))</f>
        <v/>
      </c>
      <c r="R528" s="39" t="str">
        <f>IF(veri!N470="","",(veri!N470))</f>
        <v/>
      </c>
      <c r="S528" s="39" t="str">
        <f>IF(veri!O470="","",(veri!O470))</f>
        <v/>
      </c>
      <c r="T528" s="39" t="str">
        <f>IF(veri!P470="","",(veri!P470))</f>
        <v/>
      </c>
      <c r="U528" s="39" t="str">
        <f>IF(veri!Q470="","",(veri!Q470))</f>
        <v/>
      </c>
      <c r="V528" s="39" t="str">
        <f>IF(veri!R470="","",(veri!R470))</f>
        <v/>
      </c>
      <c r="W528" s="39" t="str">
        <f>IF(veri!S470="","",(veri!S470))</f>
        <v/>
      </c>
      <c r="X528" s="39" t="str">
        <f>IF(veri!T470="","",(veri!T470))</f>
        <v/>
      </c>
      <c r="Y528" s="39" t="str">
        <f>IF(veri!U470="","",(veri!U470))</f>
        <v/>
      </c>
      <c r="Z528" s="39" t="str">
        <f>IF(veri!V470="","",(veri!V470))</f>
        <v/>
      </c>
      <c r="AA528" s="39" t="str">
        <f>IF(veri!W470="","",(veri!W470))</f>
        <v/>
      </c>
      <c r="AB528" s="39" t="str">
        <f>IF(veri!X470="","",(veri!X470))</f>
        <v/>
      </c>
      <c r="AC528" s="39" t="str">
        <f>IF(veri!Y470="","",(veri!Y470))</f>
        <v/>
      </c>
      <c r="AD528" s="39" t="str">
        <f>IF(veri!Z470="","",(veri!Z470))</f>
        <v/>
      </c>
      <c r="AE528" s="42">
        <f>veri!AB470</f>
        <v>0</v>
      </c>
      <c r="AF528" s="43">
        <f>veri!AC470</f>
        <v>0</v>
      </c>
    </row>
    <row r="529" spans="6:32" x14ac:dyDescent="0.25">
      <c r="F529" s="38">
        <v>468</v>
      </c>
      <c r="G529" s="36" t="str">
        <f>IF(veri!C471="","",(veri!C471))</f>
        <v/>
      </c>
      <c r="H529" s="36" t="str">
        <f>IF(veri!D471="","",(veri!D471))</f>
        <v/>
      </c>
      <c r="I529" s="36" t="str">
        <f>IF(veri!E471="","",(veri!E471))</f>
        <v/>
      </c>
      <c r="J529" s="44" t="str">
        <f>IF(veri!F471="","",(veri!F471))</f>
        <v/>
      </c>
      <c r="K529" s="40" t="str">
        <f>IF(veri!G471="","",(veri!G471))</f>
        <v/>
      </c>
      <c r="L529" s="39" t="str">
        <f>IF(veri!H471="","",(veri!H471))</f>
        <v/>
      </c>
      <c r="M529" s="39" t="str">
        <f>IF(veri!I471="","",(veri!I471))</f>
        <v/>
      </c>
      <c r="N529" s="39" t="str">
        <f>IF(veri!J471="","",(veri!J471))</f>
        <v/>
      </c>
      <c r="O529" s="41" t="str">
        <f>IF(veri!K471="","",(veri!K471))</f>
        <v/>
      </c>
      <c r="P529" s="39" t="str">
        <f>IF(veri!L471="","",(veri!L471))</f>
        <v/>
      </c>
      <c r="Q529" s="39" t="str">
        <f>IF(veri!M471="","",(veri!M471))</f>
        <v/>
      </c>
      <c r="R529" s="39" t="str">
        <f>IF(veri!N471="","",(veri!N471))</f>
        <v/>
      </c>
      <c r="S529" s="39" t="str">
        <f>IF(veri!O471="","",(veri!O471))</f>
        <v/>
      </c>
      <c r="T529" s="39" t="str">
        <f>IF(veri!P471="","",(veri!P471))</f>
        <v/>
      </c>
      <c r="U529" s="39" t="str">
        <f>IF(veri!Q471="","",(veri!Q471))</f>
        <v/>
      </c>
      <c r="V529" s="39" t="str">
        <f>IF(veri!R471="","",(veri!R471))</f>
        <v/>
      </c>
      <c r="W529" s="39" t="str">
        <f>IF(veri!S471="","",(veri!S471))</f>
        <v/>
      </c>
      <c r="X529" s="39" t="str">
        <f>IF(veri!T471="","",(veri!T471))</f>
        <v/>
      </c>
      <c r="Y529" s="39" t="str">
        <f>IF(veri!U471="","",(veri!U471))</f>
        <v/>
      </c>
      <c r="Z529" s="39" t="str">
        <f>IF(veri!V471="","",(veri!V471))</f>
        <v/>
      </c>
      <c r="AA529" s="39" t="str">
        <f>IF(veri!W471="","",(veri!W471))</f>
        <v/>
      </c>
      <c r="AB529" s="39" t="str">
        <f>IF(veri!X471="","",(veri!X471))</f>
        <v/>
      </c>
      <c r="AC529" s="39" t="str">
        <f>IF(veri!Y471="","",(veri!Y471))</f>
        <v/>
      </c>
      <c r="AD529" s="39" t="str">
        <f>IF(veri!Z471="","",(veri!Z471))</f>
        <v/>
      </c>
      <c r="AE529" s="42">
        <f>veri!AB471</f>
        <v>0</v>
      </c>
      <c r="AF529" s="43">
        <f>veri!AC471</f>
        <v>0</v>
      </c>
    </row>
    <row r="530" spans="6:32" x14ac:dyDescent="0.25">
      <c r="F530" s="38">
        <v>469</v>
      </c>
      <c r="G530" s="36" t="str">
        <f>IF(veri!C472="","",(veri!C472))</f>
        <v/>
      </c>
      <c r="H530" s="36" t="str">
        <f>IF(veri!D472="","",(veri!D472))</f>
        <v/>
      </c>
      <c r="I530" s="36" t="str">
        <f>IF(veri!E472="","",(veri!E472))</f>
        <v/>
      </c>
      <c r="J530" s="44" t="str">
        <f>IF(veri!F472="","",(veri!F472))</f>
        <v/>
      </c>
      <c r="K530" s="40" t="str">
        <f>IF(veri!G472="","",(veri!G472))</f>
        <v/>
      </c>
      <c r="L530" s="39" t="str">
        <f>IF(veri!H472="","",(veri!H472))</f>
        <v/>
      </c>
      <c r="M530" s="39" t="str">
        <f>IF(veri!I472="","",(veri!I472))</f>
        <v/>
      </c>
      <c r="N530" s="39" t="str">
        <f>IF(veri!J472="","",(veri!J472))</f>
        <v/>
      </c>
      <c r="O530" s="41" t="str">
        <f>IF(veri!K472="","",(veri!K472))</f>
        <v/>
      </c>
      <c r="P530" s="39" t="str">
        <f>IF(veri!L472="","",(veri!L472))</f>
        <v/>
      </c>
      <c r="Q530" s="39" t="str">
        <f>IF(veri!M472="","",(veri!M472))</f>
        <v/>
      </c>
      <c r="R530" s="39" t="str">
        <f>IF(veri!N472="","",(veri!N472))</f>
        <v/>
      </c>
      <c r="S530" s="39" t="str">
        <f>IF(veri!O472="","",(veri!O472))</f>
        <v/>
      </c>
      <c r="T530" s="39" t="str">
        <f>IF(veri!P472="","",(veri!P472))</f>
        <v/>
      </c>
      <c r="U530" s="39" t="str">
        <f>IF(veri!Q472="","",(veri!Q472))</f>
        <v/>
      </c>
      <c r="V530" s="39" t="str">
        <f>IF(veri!R472="","",(veri!R472))</f>
        <v/>
      </c>
      <c r="W530" s="39" t="str">
        <f>IF(veri!S472="","",(veri!S472))</f>
        <v/>
      </c>
      <c r="X530" s="39" t="str">
        <f>IF(veri!T472="","",(veri!T472))</f>
        <v/>
      </c>
      <c r="Y530" s="39" t="str">
        <f>IF(veri!U472="","",(veri!U472))</f>
        <v/>
      </c>
      <c r="Z530" s="39" t="str">
        <f>IF(veri!V472="","",(veri!V472))</f>
        <v/>
      </c>
      <c r="AA530" s="39" t="str">
        <f>IF(veri!W472="","",(veri!W472))</f>
        <v/>
      </c>
      <c r="AB530" s="39" t="str">
        <f>IF(veri!X472="","",(veri!X472))</f>
        <v/>
      </c>
      <c r="AC530" s="39" t="str">
        <f>IF(veri!Y472="","",(veri!Y472))</f>
        <v/>
      </c>
      <c r="AD530" s="39" t="str">
        <f>IF(veri!Z472="","",(veri!Z472))</f>
        <v/>
      </c>
      <c r="AE530" s="42">
        <f>veri!AB472</f>
        <v>0</v>
      </c>
      <c r="AF530" s="43">
        <f>veri!AC472</f>
        <v>0</v>
      </c>
    </row>
    <row r="531" spans="6:32" x14ac:dyDescent="0.25">
      <c r="F531" s="38">
        <v>470</v>
      </c>
      <c r="G531" s="36" t="str">
        <f>IF(veri!C473="","",(veri!C473))</f>
        <v/>
      </c>
      <c r="H531" s="36" t="str">
        <f>IF(veri!D473="","",(veri!D473))</f>
        <v/>
      </c>
      <c r="I531" s="36" t="str">
        <f>IF(veri!E473="","",(veri!E473))</f>
        <v/>
      </c>
      <c r="J531" s="44" t="str">
        <f>IF(veri!F473="","",(veri!F473))</f>
        <v/>
      </c>
      <c r="K531" s="40" t="str">
        <f>IF(veri!G473="","",(veri!G473))</f>
        <v/>
      </c>
      <c r="L531" s="39" t="str">
        <f>IF(veri!H473="","",(veri!H473))</f>
        <v/>
      </c>
      <c r="M531" s="39" t="str">
        <f>IF(veri!I473="","",(veri!I473))</f>
        <v/>
      </c>
      <c r="N531" s="39" t="str">
        <f>IF(veri!J473="","",(veri!J473))</f>
        <v/>
      </c>
      <c r="O531" s="41" t="str">
        <f>IF(veri!K473="","",(veri!K473))</f>
        <v/>
      </c>
      <c r="P531" s="39" t="str">
        <f>IF(veri!L473="","",(veri!L473))</f>
        <v/>
      </c>
      <c r="Q531" s="39" t="str">
        <f>IF(veri!M473="","",(veri!M473))</f>
        <v/>
      </c>
      <c r="R531" s="39" t="str">
        <f>IF(veri!N473="","",(veri!N473))</f>
        <v/>
      </c>
      <c r="S531" s="39" t="str">
        <f>IF(veri!O473="","",(veri!O473))</f>
        <v/>
      </c>
      <c r="T531" s="39" t="str">
        <f>IF(veri!P473="","",(veri!P473))</f>
        <v/>
      </c>
      <c r="U531" s="39" t="str">
        <f>IF(veri!Q473="","",(veri!Q473))</f>
        <v/>
      </c>
      <c r="V531" s="39" t="str">
        <f>IF(veri!R473="","",(veri!R473))</f>
        <v/>
      </c>
      <c r="W531" s="39" t="str">
        <f>IF(veri!S473="","",(veri!S473))</f>
        <v/>
      </c>
      <c r="X531" s="39" t="str">
        <f>IF(veri!T473="","",(veri!T473))</f>
        <v/>
      </c>
      <c r="Y531" s="39" t="str">
        <f>IF(veri!U473="","",(veri!U473))</f>
        <v/>
      </c>
      <c r="Z531" s="39" t="str">
        <f>IF(veri!V473="","",(veri!V473))</f>
        <v/>
      </c>
      <c r="AA531" s="39" t="str">
        <f>IF(veri!W473="","",(veri!W473))</f>
        <v/>
      </c>
      <c r="AB531" s="39" t="str">
        <f>IF(veri!X473="","",(veri!X473))</f>
        <v/>
      </c>
      <c r="AC531" s="39" t="str">
        <f>IF(veri!Y473="","",(veri!Y473))</f>
        <v/>
      </c>
      <c r="AD531" s="39" t="str">
        <f>IF(veri!Z473="","",(veri!Z473))</f>
        <v/>
      </c>
      <c r="AE531" s="42">
        <f>veri!AB473</f>
        <v>0</v>
      </c>
      <c r="AF531" s="43">
        <f>veri!AC473</f>
        <v>0</v>
      </c>
    </row>
    <row r="532" spans="6:32" x14ac:dyDescent="0.25">
      <c r="F532" s="38">
        <v>471</v>
      </c>
      <c r="G532" s="36" t="str">
        <f>IF(veri!C474="","",(veri!C474))</f>
        <v/>
      </c>
      <c r="H532" s="36" t="str">
        <f>IF(veri!D474="","",(veri!D474))</f>
        <v/>
      </c>
      <c r="I532" s="36" t="str">
        <f>IF(veri!E474="","",(veri!E474))</f>
        <v/>
      </c>
      <c r="J532" s="44" t="str">
        <f>IF(veri!F474="","",(veri!F474))</f>
        <v/>
      </c>
      <c r="K532" s="40" t="str">
        <f>IF(veri!G474="","",(veri!G474))</f>
        <v/>
      </c>
      <c r="L532" s="39" t="str">
        <f>IF(veri!H474="","",(veri!H474))</f>
        <v/>
      </c>
      <c r="M532" s="39" t="str">
        <f>IF(veri!I474="","",(veri!I474))</f>
        <v/>
      </c>
      <c r="N532" s="39" t="str">
        <f>IF(veri!J474="","",(veri!J474))</f>
        <v/>
      </c>
      <c r="O532" s="41" t="str">
        <f>IF(veri!K474="","",(veri!K474))</f>
        <v/>
      </c>
      <c r="P532" s="39" t="str">
        <f>IF(veri!L474="","",(veri!L474))</f>
        <v/>
      </c>
      <c r="Q532" s="39" t="str">
        <f>IF(veri!M474="","",(veri!M474))</f>
        <v/>
      </c>
      <c r="R532" s="39" t="str">
        <f>IF(veri!N474="","",(veri!N474))</f>
        <v/>
      </c>
      <c r="S532" s="39" t="str">
        <f>IF(veri!O474="","",(veri!O474))</f>
        <v/>
      </c>
      <c r="T532" s="39" t="str">
        <f>IF(veri!P474="","",(veri!P474))</f>
        <v/>
      </c>
      <c r="U532" s="39" t="str">
        <f>IF(veri!Q474="","",(veri!Q474))</f>
        <v/>
      </c>
      <c r="V532" s="39" t="str">
        <f>IF(veri!R474="","",(veri!R474))</f>
        <v/>
      </c>
      <c r="W532" s="39" t="str">
        <f>IF(veri!S474="","",(veri!S474))</f>
        <v/>
      </c>
      <c r="X532" s="39" t="str">
        <f>IF(veri!T474="","",(veri!T474))</f>
        <v/>
      </c>
      <c r="Y532" s="39" t="str">
        <f>IF(veri!U474="","",(veri!U474))</f>
        <v/>
      </c>
      <c r="Z532" s="39" t="str">
        <f>IF(veri!V474="","",(veri!V474))</f>
        <v/>
      </c>
      <c r="AA532" s="39" t="str">
        <f>IF(veri!W474="","",(veri!W474))</f>
        <v/>
      </c>
      <c r="AB532" s="39" t="str">
        <f>IF(veri!X474="","",(veri!X474))</f>
        <v/>
      </c>
      <c r="AC532" s="39" t="str">
        <f>IF(veri!Y474="","",(veri!Y474))</f>
        <v/>
      </c>
      <c r="AD532" s="39" t="str">
        <f>IF(veri!Z474="","",(veri!Z474))</f>
        <v/>
      </c>
      <c r="AE532" s="42">
        <f>veri!AB474</f>
        <v>0</v>
      </c>
      <c r="AF532" s="43">
        <f>veri!AC474</f>
        <v>0</v>
      </c>
    </row>
    <row r="533" spans="6:32" x14ac:dyDescent="0.25">
      <c r="F533" s="38">
        <v>472</v>
      </c>
      <c r="G533" s="36" t="str">
        <f>IF(veri!C475="","",(veri!C475))</f>
        <v/>
      </c>
      <c r="H533" s="36" t="str">
        <f>IF(veri!D475="","",(veri!D475))</f>
        <v/>
      </c>
      <c r="I533" s="36" t="str">
        <f>IF(veri!E475="","",(veri!E475))</f>
        <v/>
      </c>
      <c r="J533" s="44" t="str">
        <f>IF(veri!F475="","",(veri!F475))</f>
        <v/>
      </c>
      <c r="K533" s="40" t="str">
        <f>IF(veri!G475="","",(veri!G475))</f>
        <v/>
      </c>
      <c r="L533" s="39" t="str">
        <f>IF(veri!H475="","",(veri!H475))</f>
        <v/>
      </c>
      <c r="M533" s="39" t="str">
        <f>IF(veri!I475="","",(veri!I475))</f>
        <v/>
      </c>
      <c r="N533" s="39" t="str">
        <f>IF(veri!J475="","",(veri!J475))</f>
        <v/>
      </c>
      <c r="O533" s="41" t="str">
        <f>IF(veri!K475="","",(veri!K475))</f>
        <v/>
      </c>
      <c r="P533" s="39" t="str">
        <f>IF(veri!L475="","",(veri!L475))</f>
        <v/>
      </c>
      <c r="Q533" s="39" t="str">
        <f>IF(veri!M475="","",(veri!M475))</f>
        <v/>
      </c>
      <c r="R533" s="39" t="str">
        <f>IF(veri!N475="","",(veri!N475))</f>
        <v/>
      </c>
      <c r="S533" s="39" t="str">
        <f>IF(veri!O475="","",(veri!O475))</f>
        <v/>
      </c>
      <c r="T533" s="39" t="str">
        <f>IF(veri!P475="","",(veri!P475))</f>
        <v/>
      </c>
      <c r="U533" s="39" t="str">
        <f>IF(veri!Q475="","",(veri!Q475))</f>
        <v/>
      </c>
      <c r="V533" s="39" t="str">
        <f>IF(veri!R475="","",(veri!R475))</f>
        <v/>
      </c>
      <c r="W533" s="39" t="str">
        <f>IF(veri!S475="","",(veri!S475))</f>
        <v/>
      </c>
      <c r="X533" s="39" t="str">
        <f>IF(veri!T475="","",(veri!T475))</f>
        <v/>
      </c>
      <c r="Y533" s="39" t="str">
        <f>IF(veri!U475="","",(veri!U475))</f>
        <v/>
      </c>
      <c r="Z533" s="39" t="str">
        <f>IF(veri!V475="","",(veri!V475))</f>
        <v/>
      </c>
      <c r="AA533" s="39" t="str">
        <f>IF(veri!W475="","",(veri!W475))</f>
        <v/>
      </c>
      <c r="AB533" s="39" t="str">
        <f>IF(veri!X475="","",(veri!X475))</f>
        <v/>
      </c>
      <c r="AC533" s="39" t="str">
        <f>IF(veri!Y475="","",(veri!Y475))</f>
        <v/>
      </c>
      <c r="AD533" s="39" t="str">
        <f>IF(veri!Z475="","",(veri!Z475))</f>
        <v/>
      </c>
      <c r="AE533" s="42">
        <f>veri!AB475</f>
        <v>0</v>
      </c>
      <c r="AF533" s="43">
        <f>veri!AC475</f>
        <v>0</v>
      </c>
    </row>
    <row r="534" spans="6:32" x14ac:dyDescent="0.25">
      <c r="F534" s="38">
        <v>473</v>
      </c>
      <c r="G534" s="36" t="str">
        <f>IF(veri!C476="","",(veri!C476))</f>
        <v/>
      </c>
      <c r="H534" s="36" t="str">
        <f>IF(veri!D476="","",(veri!D476))</f>
        <v/>
      </c>
      <c r="I534" s="36" t="str">
        <f>IF(veri!E476="","",(veri!E476))</f>
        <v/>
      </c>
      <c r="J534" s="44" t="str">
        <f>IF(veri!F476="","",(veri!F476))</f>
        <v/>
      </c>
      <c r="K534" s="40" t="str">
        <f>IF(veri!G476="","",(veri!G476))</f>
        <v/>
      </c>
      <c r="L534" s="39" t="str">
        <f>IF(veri!H476="","",(veri!H476))</f>
        <v/>
      </c>
      <c r="M534" s="39" t="str">
        <f>IF(veri!I476="","",(veri!I476))</f>
        <v/>
      </c>
      <c r="N534" s="39" t="str">
        <f>IF(veri!J476="","",(veri!J476))</f>
        <v/>
      </c>
      <c r="O534" s="41" t="str">
        <f>IF(veri!K476="","",(veri!K476))</f>
        <v/>
      </c>
      <c r="P534" s="39" t="str">
        <f>IF(veri!L476="","",(veri!L476))</f>
        <v/>
      </c>
      <c r="Q534" s="39" t="str">
        <f>IF(veri!M476="","",(veri!M476))</f>
        <v/>
      </c>
      <c r="R534" s="39" t="str">
        <f>IF(veri!N476="","",(veri!N476))</f>
        <v/>
      </c>
      <c r="S534" s="39" t="str">
        <f>IF(veri!O476="","",(veri!O476))</f>
        <v/>
      </c>
      <c r="T534" s="39" t="str">
        <f>IF(veri!P476="","",(veri!P476))</f>
        <v/>
      </c>
      <c r="U534" s="39" t="str">
        <f>IF(veri!Q476="","",(veri!Q476))</f>
        <v/>
      </c>
      <c r="V534" s="39" t="str">
        <f>IF(veri!R476="","",(veri!R476))</f>
        <v/>
      </c>
      <c r="W534" s="39" t="str">
        <f>IF(veri!S476="","",(veri!S476))</f>
        <v/>
      </c>
      <c r="X534" s="39" t="str">
        <f>IF(veri!T476="","",(veri!T476))</f>
        <v/>
      </c>
      <c r="Y534" s="39" t="str">
        <f>IF(veri!U476="","",(veri!U476))</f>
        <v/>
      </c>
      <c r="Z534" s="39" t="str">
        <f>IF(veri!V476="","",(veri!V476))</f>
        <v/>
      </c>
      <c r="AA534" s="39" t="str">
        <f>IF(veri!W476="","",(veri!W476))</f>
        <v/>
      </c>
      <c r="AB534" s="39" t="str">
        <f>IF(veri!X476="","",(veri!X476))</f>
        <v/>
      </c>
      <c r="AC534" s="39" t="str">
        <f>IF(veri!Y476="","",(veri!Y476))</f>
        <v/>
      </c>
      <c r="AD534" s="39" t="str">
        <f>IF(veri!Z476="","",(veri!Z476))</f>
        <v/>
      </c>
      <c r="AE534" s="42">
        <f>veri!AB476</f>
        <v>0</v>
      </c>
      <c r="AF534" s="43">
        <f>veri!AC476</f>
        <v>0</v>
      </c>
    </row>
    <row r="535" spans="6:32" x14ac:dyDescent="0.25">
      <c r="F535" s="38">
        <v>474</v>
      </c>
      <c r="G535" s="36" t="str">
        <f>IF(veri!C477="","",(veri!C477))</f>
        <v/>
      </c>
      <c r="H535" s="36" t="str">
        <f>IF(veri!D477="","",(veri!D477))</f>
        <v/>
      </c>
      <c r="I535" s="36" t="str">
        <f>IF(veri!E477="","",(veri!E477))</f>
        <v/>
      </c>
      <c r="J535" s="44" t="str">
        <f>IF(veri!F477="","",(veri!F477))</f>
        <v/>
      </c>
      <c r="K535" s="40" t="str">
        <f>IF(veri!G477="","",(veri!G477))</f>
        <v/>
      </c>
      <c r="L535" s="39" t="str">
        <f>IF(veri!H477="","",(veri!H477))</f>
        <v/>
      </c>
      <c r="M535" s="39" t="str">
        <f>IF(veri!I477="","",(veri!I477))</f>
        <v/>
      </c>
      <c r="N535" s="39" t="str">
        <f>IF(veri!J477="","",(veri!J477))</f>
        <v/>
      </c>
      <c r="O535" s="41" t="str">
        <f>IF(veri!K477="","",(veri!K477))</f>
        <v/>
      </c>
      <c r="P535" s="39" t="str">
        <f>IF(veri!L477="","",(veri!L477))</f>
        <v/>
      </c>
      <c r="Q535" s="39" t="str">
        <f>IF(veri!M477="","",(veri!M477))</f>
        <v/>
      </c>
      <c r="R535" s="39" t="str">
        <f>IF(veri!N477="","",(veri!N477))</f>
        <v/>
      </c>
      <c r="S535" s="39" t="str">
        <f>IF(veri!O477="","",(veri!O477))</f>
        <v/>
      </c>
      <c r="T535" s="39" t="str">
        <f>IF(veri!P477="","",(veri!P477))</f>
        <v/>
      </c>
      <c r="U535" s="39" t="str">
        <f>IF(veri!Q477="","",(veri!Q477))</f>
        <v/>
      </c>
      <c r="V535" s="39" t="str">
        <f>IF(veri!R477="","",(veri!R477))</f>
        <v/>
      </c>
      <c r="W535" s="39" t="str">
        <f>IF(veri!S477="","",(veri!S477))</f>
        <v/>
      </c>
      <c r="X535" s="39" t="str">
        <f>IF(veri!T477="","",(veri!T477))</f>
        <v/>
      </c>
      <c r="Y535" s="39" t="str">
        <f>IF(veri!U477="","",(veri!U477))</f>
        <v/>
      </c>
      <c r="Z535" s="39" t="str">
        <f>IF(veri!V477="","",(veri!V477))</f>
        <v/>
      </c>
      <c r="AA535" s="39" t="str">
        <f>IF(veri!W477="","",(veri!W477))</f>
        <v/>
      </c>
      <c r="AB535" s="39" t="str">
        <f>IF(veri!X477="","",(veri!X477))</f>
        <v/>
      </c>
      <c r="AC535" s="39" t="str">
        <f>IF(veri!Y477="","",(veri!Y477))</f>
        <v/>
      </c>
      <c r="AD535" s="39" t="str">
        <f>IF(veri!Z477="","",(veri!Z477))</f>
        <v/>
      </c>
      <c r="AE535" s="42">
        <f>veri!AB477</f>
        <v>0</v>
      </c>
      <c r="AF535" s="43">
        <f>veri!AC477</f>
        <v>0</v>
      </c>
    </row>
    <row r="536" spans="6:32" x14ac:dyDescent="0.25">
      <c r="F536" s="38">
        <v>475</v>
      </c>
      <c r="G536" s="36" t="str">
        <f>IF(veri!C478="","",(veri!C478))</f>
        <v/>
      </c>
      <c r="H536" s="36" t="str">
        <f>IF(veri!D478="","",(veri!D478))</f>
        <v/>
      </c>
      <c r="I536" s="36" t="str">
        <f>IF(veri!E478="","",(veri!E478))</f>
        <v/>
      </c>
      <c r="J536" s="44" t="str">
        <f>IF(veri!F478="","",(veri!F478))</f>
        <v/>
      </c>
      <c r="K536" s="40" t="str">
        <f>IF(veri!G478="","",(veri!G478))</f>
        <v/>
      </c>
      <c r="L536" s="39" t="str">
        <f>IF(veri!H478="","",(veri!H478))</f>
        <v/>
      </c>
      <c r="M536" s="39" t="str">
        <f>IF(veri!I478="","",(veri!I478))</f>
        <v/>
      </c>
      <c r="N536" s="39" t="str">
        <f>IF(veri!J478="","",(veri!J478))</f>
        <v/>
      </c>
      <c r="O536" s="41" t="str">
        <f>IF(veri!K478="","",(veri!K478))</f>
        <v/>
      </c>
      <c r="P536" s="39" t="str">
        <f>IF(veri!L478="","",(veri!L478))</f>
        <v/>
      </c>
      <c r="Q536" s="39" t="str">
        <f>IF(veri!M478="","",(veri!M478))</f>
        <v/>
      </c>
      <c r="R536" s="39" t="str">
        <f>IF(veri!N478="","",(veri!N478))</f>
        <v/>
      </c>
      <c r="S536" s="39" t="str">
        <f>IF(veri!O478="","",(veri!O478))</f>
        <v/>
      </c>
      <c r="T536" s="39" t="str">
        <f>IF(veri!P478="","",(veri!P478))</f>
        <v/>
      </c>
      <c r="U536" s="39" t="str">
        <f>IF(veri!Q478="","",(veri!Q478))</f>
        <v/>
      </c>
      <c r="V536" s="39" t="str">
        <f>IF(veri!R478="","",(veri!R478))</f>
        <v/>
      </c>
      <c r="W536" s="39" t="str">
        <f>IF(veri!S478="","",(veri!S478))</f>
        <v/>
      </c>
      <c r="X536" s="39" t="str">
        <f>IF(veri!T478="","",(veri!T478))</f>
        <v/>
      </c>
      <c r="Y536" s="39" t="str">
        <f>IF(veri!U478="","",(veri!U478))</f>
        <v/>
      </c>
      <c r="Z536" s="39" t="str">
        <f>IF(veri!V478="","",(veri!V478))</f>
        <v/>
      </c>
      <c r="AA536" s="39" t="str">
        <f>IF(veri!W478="","",(veri!W478))</f>
        <v/>
      </c>
      <c r="AB536" s="39" t="str">
        <f>IF(veri!X478="","",(veri!X478))</f>
        <v/>
      </c>
      <c r="AC536" s="39" t="str">
        <f>IF(veri!Y478="","",(veri!Y478))</f>
        <v/>
      </c>
      <c r="AD536" s="39" t="str">
        <f>IF(veri!Z478="","",(veri!Z478))</f>
        <v/>
      </c>
      <c r="AE536" s="42">
        <f>veri!AB478</f>
        <v>0</v>
      </c>
      <c r="AF536" s="43">
        <f>veri!AC478</f>
        <v>0</v>
      </c>
    </row>
    <row r="537" spans="6:32" x14ac:dyDescent="0.25">
      <c r="F537" s="38">
        <v>476</v>
      </c>
      <c r="G537" s="36" t="str">
        <f>IF(veri!C479="","",(veri!C479))</f>
        <v/>
      </c>
      <c r="H537" s="36" t="str">
        <f>IF(veri!D479="","",(veri!D479))</f>
        <v/>
      </c>
      <c r="I537" s="36" t="str">
        <f>IF(veri!E479="","",(veri!E479))</f>
        <v/>
      </c>
      <c r="J537" s="44" t="str">
        <f>IF(veri!F479="","",(veri!F479))</f>
        <v/>
      </c>
      <c r="K537" s="40" t="str">
        <f>IF(veri!G479="","",(veri!G479))</f>
        <v/>
      </c>
      <c r="L537" s="39" t="str">
        <f>IF(veri!H479="","",(veri!H479))</f>
        <v/>
      </c>
      <c r="M537" s="39" t="str">
        <f>IF(veri!I479="","",(veri!I479))</f>
        <v/>
      </c>
      <c r="N537" s="39" t="str">
        <f>IF(veri!J479="","",(veri!J479))</f>
        <v/>
      </c>
      <c r="O537" s="41" t="str">
        <f>IF(veri!K479="","",(veri!K479))</f>
        <v/>
      </c>
      <c r="P537" s="39" t="str">
        <f>IF(veri!L479="","",(veri!L479))</f>
        <v/>
      </c>
      <c r="Q537" s="39" t="str">
        <f>IF(veri!M479="","",(veri!M479))</f>
        <v/>
      </c>
      <c r="R537" s="39" t="str">
        <f>IF(veri!N479="","",(veri!N479))</f>
        <v/>
      </c>
      <c r="S537" s="39" t="str">
        <f>IF(veri!O479="","",(veri!O479))</f>
        <v/>
      </c>
      <c r="T537" s="39" t="str">
        <f>IF(veri!P479="","",(veri!P479))</f>
        <v/>
      </c>
      <c r="U537" s="39" t="str">
        <f>IF(veri!Q479="","",(veri!Q479))</f>
        <v/>
      </c>
      <c r="V537" s="39" t="str">
        <f>IF(veri!R479="","",(veri!R479))</f>
        <v/>
      </c>
      <c r="W537" s="39" t="str">
        <f>IF(veri!S479="","",(veri!S479))</f>
        <v/>
      </c>
      <c r="X537" s="39" t="str">
        <f>IF(veri!T479="","",(veri!T479))</f>
        <v/>
      </c>
      <c r="Y537" s="39" t="str">
        <f>IF(veri!U479="","",(veri!U479))</f>
        <v/>
      </c>
      <c r="Z537" s="39" t="str">
        <f>IF(veri!V479="","",(veri!V479))</f>
        <v/>
      </c>
      <c r="AA537" s="39" t="str">
        <f>IF(veri!W479="","",(veri!W479))</f>
        <v/>
      </c>
      <c r="AB537" s="39" t="str">
        <f>IF(veri!X479="","",(veri!X479))</f>
        <v/>
      </c>
      <c r="AC537" s="39" t="str">
        <f>IF(veri!Y479="","",(veri!Y479))</f>
        <v/>
      </c>
      <c r="AD537" s="39" t="str">
        <f>IF(veri!Z479="","",(veri!Z479))</f>
        <v/>
      </c>
      <c r="AE537" s="42">
        <f>veri!AB479</f>
        <v>0</v>
      </c>
      <c r="AF537" s="43">
        <f>veri!AC479</f>
        <v>0</v>
      </c>
    </row>
    <row r="538" spans="6:32" x14ac:dyDescent="0.25">
      <c r="F538" s="38">
        <v>477</v>
      </c>
      <c r="G538" s="36" t="str">
        <f>IF(veri!C480="","",(veri!C480))</f>
        <v/>
      </c>
      <c r="H538" s="36" t="str">
        <f>IF(veri!D480="","",(veri!D480))</f>
        <v/>
      </c>
      <c r="I538" s="36" t="str">
        <f>IF(veri!E480="","",(veri!E480))</f>
        <v/>
      </c>
      <c r="J538" s="44" t="str">
        <f>IF(veri!F480="","",(veri!F480))</f>
        <v/>
      </c>
      <c r="K538" s="40" t="str">
        <f>IF(veri!G480="","",(veri!G480))</f>
        <v/>
      </c>
      <c r="L538" s="39" t="str">
        <f>IF(veri!H480="","",(veri!H480))</f>
        <v/>
      </c>
      <c r="M538" s="39" t="str">
        <f>IF(veri!I480="","",(veri!I480))</f>
        <v/>
      </c>
      <c r="N538" s="39" t="str">
        <f>IF(veri!J480="","",(veri!J480))</f>
        <v/>
      </c>
      <c r="O538" s="41" t="str">
        <f>IF(veri!K480="","",(veri!K480))</f>
        <v/>
      </c>
      <c r="P538" s="39" t="str">
        <f>IF(veri!L480="","",(veri!L480))</f>
        <v/>
      </c>
      <c r="Q538" s="39" t="str">
        <f>IF(veri!M480="","",(veri!M480))</f>
        <v/>
      </c>
      <c r="R538" s="39" t="str">
        <f>IF(veri!N480="","",(veri!N480))</f>
        <v/>
      </c>
      <c r="S538" s="39" t="str">
        <f>IF(veri!O480="","",(veri!O480))</f>
        <v/>
      </c>
      <c r="T538" s="39" t="str">
        <f>IF(veri!P480="","",(veri!P480))</f>
        <v/>
      </c>
      <c r="U538" s="39" t="str">
        <f>IF(veri!Q480="","",(veri!Q480))</f>
        <v/>
      </c>
      <c r="V538" s="39" t="str">
        <f>IF(veri!R480="","",(veri!R480))</f>
        <v/>
      </c>
      <c r="W538" s="39" t="str">
        <f>IF(veri!S480="","",(veri!S480))</f>
        <v/>
      </c>
      <c r="X538" s="39" t="str">
        <f>IF(veri!T480="","",(veri!T480))</f>
        <v/>
      </c>
      <c r="Y538" s="39" t="str">
        <f>IF(veri!U480="","",(veri!U480))</f>
        <v/>
      </c>
      <c r="Z538" s="39" t="str">
        <f>IF(veri!V480="","",(veri!V480))</f>
        <v/>
      </c>
      <c r="AA538" s="39" t="str">
        <f>IF(veri!W480="","",(veri!W480))</f>
        <v/>
      </c>
      <c r="AB538" s="39" t="str">
        <f>IF(veri!X480="","",(veri!X480))</f>
        <v/>
      </c>
      <c r="AC538" s="39" t="str">
        <f>IF(veri!Y480="","",(veri!Y480))</f>
        <v/>
      </c>
      <c r="AD538" s="39" t="str">
        <f>IF(veri!Z480="","",(veri!Z480))</f>
        <v/>
      </c>
      <c r="AE538" s="42">
        <f>veri!AB480</f>
        <v>0</v>
      </c>
      <c r="AF538" s="43">
        <f>veri!AC480</f>
        <v>0</v>
      </c>
    </row>
    <row r="539" spans="6:32" x14ac:dyDescent="0.25">
      <c r="F539" s="38">
        <v>478</v>
      </c>
      <c r="G539" s="36" t="str">
        <f>IF(veri!C481="","",(veri!C481))</f>
        <v/>
      </c>
      <c r="H539" s="36" t="str">
        <f>IF(veri!D481="","",(veri!D481))</f>
        <v/>
      </c>
      <c r="I539" s="36" t="str">
        <f>IF(veri!E481="","",(veri!E481))</f>
        <v/>
      </c>
      <c r="J539" s="44" t="str">
        <f>IF(veri!F481="","",(veri!F481))</f>
        <v/>
      </c>
      <c r="K539" s="40" t="str">
        <f>IF(veri!G481="","",(veri!G481))</f>
        <v/>
      </c>
      <c r="L539" s="39" t="str">
        <f>IF(veri!H481="","",(veri!H481))</f>
        <v/>
      </c>
      <c r="M539" s="39" t="str">
        <f>IF(veri!I481="","",(veri!I481))</f>
        <v/>
      </c>
      <c r="N539" s="39" t="str">
        <f>IF(veri!J481="","",(veri!J481))</f>
        <v/>
      </c>
      <c r="O539" s="41" t="str">
        <f>IF(veri!K481="","",(veri!K481))</f>
        <v/>
      </c>
      <c r="P539" s="39" t="str">
        <f>IF(veri!L481="","",(veri!L481))</f>
        <v/>
      </c>
      <c r="Q539" s="39" t="str">
        <f>IF(veri!M481="","",(veri!M481))</f>
        <v/>
      </c>
      <c r="R539" s="39" t="str">
        <f>IF(veri!N481="","",(veri!N481))</f>
        <v/>
      </c>
      <c r="S539" s="39" t="str">
        <f>IF(veri!O481="","",(veri!O481))</f>
        <v/>
      </c>
      <c r="T539" s="39" t="str">
        <f>IF(veri!P481="","",(veri!P481))</f>
        <v/>
      </c>
      <c r="U539" s="39" t="str">
        <f>IF(veri!Q481="","",(veri!Q481))</f>
        <v/>
      </c>
      <c r="V539" s="39" t="str">
        <f>IF(veri!R481="","",(veri!R481))</f>
        <v/>
      </c>
      <c r="W539" s="39" t="str">
        <f>IF(veri!S481="","",(veri!S481))</f>
        <v/>
      </c>
      <c r="X539" s="39" t="str">
        <f>IF(veri!T481="","",(veri!T481))</f>
        <v/>
      </c>
      <c r="Y539" s="39" t="str">
        <f>IF(veri!U481="","",(veri!U481))</f>
        <v/>
      </c>
      <c r="Z539" s="39" t="str">
        <f>IF(veri!V481="","",(veri!V481))</f>
        <v/>
      </c>
      <c r="AA539" s="39" t="str">
        <f>IF(veri!W481="","",(veri!W481))</f>
        <v/>
      </c>
      <c r="AB539" s="39" t="str">
        <f>IF(veri!X481="","",(veri!X481))</f>
        <v/>
      </c>
      <c r="AC539" s="39" t="str">
        <f>IF(veri!Y481="","",(veri!Y481))</f>
        <v/>
      </c>
      <c r="AD539" s="39" t="str">
        <f>IF(veri!Z481="","",(veri!Z481))</f>
        <v/>
      </c>
      <c r="AE539" s="42">
        <f>veri!AB481</f>
        <v>0</v>
      </c>
      <c r="AF539" s="43">
        <f>veri!AC481</f>
        <v>0</v>
      </c>
    </row>
    <row r="540" spans="6:32" x14ac:dyDescent="0.25">
      <c r="F540" s="38">
        <v>479</v>
      </c>
      <c r="G540" s="36" t="str">
        <f>IF(veri!C482="","",(veri!C482))</f>
        <v/>
      </c>
      <c r="H540" s="36" t="str">
        <f>IF(veri!D482="","",(veri!D482))</f>
        <v/>
      </c>
      <c r="I540" s="36" t="str">
        <f>IF(veri!E482="","",(veri!E482))</f>
        <v/>
      </c>
      <c r="J540" s="44" t="str">
        <f>IF(veri!F482="","",(veri!F482))</f>
        <v/>
      </c>
      <c r="K540" s="40" t="str">
        <f>IF(veri!G482="","",(veri!G482))</f>
        <v/>
      </c>
      <c r="L540" s="39" t="str">
        <f>IF(veri!H482="","",(veri!H482))</f>
        <v/>
      </c>
      <c r="M540" s="39" t="str">
        <f>IF(veri!I482="","",(veri!I482))</f>
        <v/>
      </c>
      <c r="N540" s="39" t="str">
        <f>IF(veri!J482="","",(veri!J482))</f>
        <v/>
      </c>
      <c r="O540" s="41" t="str">
        <f>IF(veri!K482="","",(veri!K482))</f>
        <v/>
      </c>
      <c r="P540" s="39" t="str">
        <f>IF(veri!L482="","",(veri!L482))</f>
        <v/>
      </c>
      <c r="Q540" s="39" t="str">
        <f>IF(veri!M482="","",(veri!M482))</f>
        <v/>
      </c>
      <c r="R540" s="39" t="str">
        <f>IF(veri!N482="","",(veri!N482))</f>
        <v/>
      </c>
      <c r="S540" s="39" t="str">
        <f>IF(veri!O482="","",(veri!O482))</f>
        <v/>
      </c>
      <c r="T540" s="39" t="str">
        <f>IF(veri!P482="","",(veri!P482))</f>
        <v/>
      </c>
      <c r="U540" s="39" t="str">
        <f>IF(veri!Q482="","",(veri!Q482))</f>
        <v/>
      </c>
      <c r="V540" s="39" t="str">
        <f>IF(veri!R482="","",(veri!R482))</f>
        <v/>
      </c>
      <c r="W540" s="39" t="str">
        <f>IF(veri!S482="","",(veri!S482))</f>
        <v/>
      </c>
      <c r="X540" s="39" t="str">
        <f>IF(veri!T482="","",(veri!T482))</f>
        <v/>
      </c>
      <c r="Y540" s="39" t="str">
        <f>IF(veri!U482="","",(veri!U482))</f>
        <v/>
      </c>
      <c r="Z540" s="39" t="str">
        <f>IF(veri!V482="","",(veri!V482))</f>
        <v/>
      </c>
      <c r="AA540" s="39" t="str">
        <f>IF(veri!W482="","",(veri!W482))</f>
        <v/>
      </c>
      <c r="AB540" s="39" t="str">
        <f>IF(veri!X482="","",(veri!X482))</f>
        <v/>
      </c>
      <c r="AC540" s="39" t="str">
        <f>IF(veri!Y482="","",(veri!Y482))</f>
        <v/>
      </c>
      <c r="AD540" s="39" t="str">
        <f>IF(veri!Z482="","",(veri!Z482))</f>
        <v/>
      </c>
      <c r="AE540" s="42">
        <f>veri!AB482</f>
        <v>0</v>
      </c>
      <c r="AF540" s="43">
        <f>veri!AC482</f>
        <v>0</v>
      </c>
    </row>
    <row r="541" spans="6:32" x14ac:dyDescent="0.25">
      <c r="F541" s="38">
        <v>480</v>
      </c>
      <c r="G541" s="36" t="str">
        <f>IF(veri!C483="","",(veri!C483))</f>
        <v/>
      </c>
      <c r="H541" s="36" t="str">
        <f>IF(veri!D483="","",(veri!D483))</f>
        <v/>
      </c>
      <c r="I541" s="36" t="str">
        <f>IF(veri!E483="","",(veri!E483))</f>
        <v/>
      </c>
      <c r="J541" s="44" t="str">
        <f>IF(veri!F483="","",(veri!F483))</f>
        <v/>
      </c>
      <c r="K541" s="40" t="str">
        <f>IF(veri!G483="","",(veri!G483))</f>
        <v/>
      </c>
      <c r="L541" s="39" t="str">
        <f>IF(veri!H483="","",(veri!H483))</f>
        <v/>
      </c>
      <c r="M541" s="39" t="str">
        <f>IF(veri!I483="","",(veri!I483))</f>
        <v/>
      </c>
      <c r="N541" s="39" t="str">
        <f>IF(veri!J483="","",(veri!J483))</f>
        <v/>
      </c>
      <c r="O541" s="41" t="str">
        <f>IF(veri!K483="","",(veri!K483))</f>
        <v/>
      </c>
      <c r="P541" s="39" t="str">
        <f>IF(veri!L483="","",(veri!L483))</f>
        <v/>
      </c>
      <c r="Q541" s="39" t="str">
        <f>IF(veri!M483="","",(veri!M483))</f>
        <v/>
      </c>
      <c r="R541" s="39" t="str">
        <f>IF(veri!N483="","",(veri!N483))</f>
        <v/>
      </c>
      <c r="S541" s="39" t="str">
        <f>IF(veri!O483="","",(veri!O483))</f>
        <v/>
      </c>
      <c r="T541" s="39" t="str">
        <f>IF(veri!P483="","",(veri!P483))</f>
        <v/>
      </c>
      <c r="U541" s="39" t="str">
        <f>IF(veri!Q483="","",(veri!Q483))</f>
        <v/>
      </c>
      <c r="V541" s="39" t="str">
        <f>IF(veri!R483="","",(veri!R483))</f>
        <v/>
      </c>
      <c r="W541" s="39" t="str">
        <f>IF(veri!S483="","",(veri!S483))</f>
        <v/>
      </c>
      <c r="X541" s="39" t="str">
        <f>IF(veri!T483="","",(veri!T483))</f>
        <v/>
      </c>
      <c r="Y541" s="39" t="str">
        <f>IF(veri!U483="","",(veri!U483))</f>
        <v/>
      </c>
      <c r="Z541" s="39" t="str">
        <f>IF(veri!V483="","",(veri!V483))</f>
        <v/>
      </c>
      <c r="AA541" s="39" t="str">
        <f>IF(veri!W483="","",(veri!W483))</f>
        <v/>
      </c>
      <c r="AB541" s="39" t="str">
        <f>IF(veri!X483="","",(veri!X483))</f>
        <v/>
      </c>
      <c r="AC541" s="39" t="str">
        <f>IF(veri!Y483="","",(veri!Y483))</f>
        <v/>
      </c>
      <c r="AD541" s="39" t="str">
        <f>IF(veri!Z483="","",(veri!Z483))</f>
        <v/>
      </c>
      <c r="AE541" s="42">
        <f>veri!AB483</f>
        <v>0</v>
      </c>
      <c r="AF541" s="43">
        <f>veri!AC483</f>
        <v>0</v>
      </c>
    </row>
    <row r="542" spans="6:32" x14ac:dyDescent="0.25">
      <c r="F542" s="38">
        <v>481</v>
      </c>
      <c r="G542" s="36" t="str">
        <f>IF(veri!C484="","",(veri!C484))</f>
        <v/>
      </c>
      <c r="H542" s="36" t="str">
        <f>IF(veri!D484="","",(veri!D484))</f>
        <v/>
      </c>
      <c r="I542" s="36" t="str">
        <f>IF(veri!E484="","",(veri!E484))</f>
        <v/>
      </c>
      <c r="J542" s="44" t="str">
        <f>IF(veri!F484="","",(veri!F484))</f>
        <v/>
      </c>
      <c r="K542" s="40" t="str">
        <f>IF(veri!G484="","",(veri!G484))</f>
        <v/>
      </c>
      <c r="L542" s="39" t="str">
        <f>IF(veri!H484="","",(veri!H484))</f>
        <v/>
      </c>
      <c r="M542" s="39" t="str">
        <f>IF(veri!I484="","",(veri!I484))</f>
        <v/>
      </c>
      <c r="N542" s="39" t="str">
        <f>IF(veri!J484="","",(veri!J484))</f>
        <v/>
      </c>
      <c r="O542" s="41" t="str">
        <f>IF(veri!K484="","",(veri!K484))</f>
        <v/>
      </c>
      <c r="P542" s="39" t="str">
        <f>IF(veri!L484="","",(veri!L484))</f>
        <v/>
      </c>
      <c r="Q542" s="39" t="str">
        <f>IF(veri!M484="","",(veri!M484))</f>
        <v/>
      </c>
      <c r="R542" s="39" t="str">
        <f>IF(veri!N484="","",(veri!N484))</f>
        <v/>
      </c>
      <c r="S542" s="39" t="str">
        <f>IF(veri!O484="","",(veri!O484))</f>
        <v/>
      </c>
      <c r="T542" s="39" t="str">
        <f>IF(veri!P484="","",(veri!P484))</f>
        <v/>
      </c>
      <c r="U542" s="39" t="str">
        <f>IF(veri!Q484="","",(veri!Q484))</f>
        <v/>
      </c>
      <c r="V542" s="39" t="str">
        <f>IF(veri!R484="","",(veri!R484))</f>
        <v/>
      </c>
      <c r="W542" s="39" t="str">
        <f>IF(veri!S484="","",(veri!S484))</f>
        <v/>
      </c>
      <c r="X542" s="39" t="str">
        <f>IF(veri!T484="","",(veri!T484))</f>
        <v/>
      </c>
      <c r="Y542" s="39" t="str">
        <f>IF(veri!U484="","",(veri!U484))</f>
        <v/>
      </c>
      <c r="Z542" s="39" t="str">
        <f>IF(veri!V484="","",(veri!V484))</f>
        <v/>
      </c>
      <c r="AA542" s="39" t="str">
        <f>IF(veri!W484="","",(veri!W484))</f>
        <v/>
      </c>
      <c r="AB542" s="39" t="str">
        <f>IF(veri!X484="","",(veri!X484))</f>
        <v/>
      </c>
      <c r="AC542" s="39" t="str">
        <f>IF(veri!Y484="","",(veri!Y484))</f>
        <v/>
      </c>
      <c r="AD542" s="39" t="str">
        <f>IF(veri!Z484="","",(veri!Z484))</f>
        <v/>
      </c>
      <c r="AE542" s="42">
        <f>veri!AB484</f>
        <v>0</v>
      </c>
      <c r="AF542" s="43">
        <f>veri!AC484</f>
        <v>0</v>
      </c>
    </row>
    <row r="543" spans="6:32" x14ac:dyDescent="0.25">
      <c r="F543" s="38">
        <v>482</v>
      </c>
      <c r="G543" s="36" t="str">
        <f>IF(veri!C485="","",(veri!C485))</f>
        <v/>
      </c>
      <c r="H543" s="36" t="str">
        <f>IF(veri!D485="","",(veri!D485))</f>
        <v/>
      </c>
      <c r="I543" s="36" t="str">
        <f>IF(veri!E485="","",(veri!E485))</f>
        <v/>
      </c>
      <c r="J543" s="44" t="str">
        <f>IF(veri!F485="","",(veri!F485))</f>
        <v/>
      </c>
      <c r="K543" s="40" t="str">
        <f>IF(veri!G485="","",(veri!G485))</f>
        <v/>
      </c>
      <c r="L543" s="39" t="str">
        <f>IF(veri!H485="","",(veri!H485))</f>
        <v/>
      </c>
      <c r="M543" s="39" t="str">
        <f>IF(veri!I485="","",(veri!I485))</f>
        <v/>
      </c>
      <c r="N543" s="39" t="str">
        <f>IF(veri!J485="","",(veri!J485))</f>
        <v/>
      </c>
      <c r="O543" s="41" t="str">
        <f>IF(veri!K485="","",(veri!K485))</f>
        <v/>
      </c>
      <c r="P543" s="39" t="str">
        <f>IF(veri!L485="","",(veri!L485))</f>
        <v/>
      </c>
      <c r="Q543" s="39" t="str">
        <f>IF(veri!M485="","",(veri!M485))</f>
        <v/>
      </c>
      <c r="R543" s="39" t="str">
        <f>IF(veri!N485="","",(veri!N485))</f>
        <v/>
      </c>
      <c r="S543" s="39" t="str">
        <f>IF(veri!O485="","",(veri!O485))</f>
        <v/>
      </c>
      <c r="T543" s="39" t="str">
        <f>IF(veri!P485="","",(veri!P485))</f>
        <v/>
      </c>
      <c r="U543" s="39" t="str">
        <f>IF(veri!Q485="","",(veri!Q485))</f>
        <v/>
      </c>
      <c r="V543" s="39" t="str">
        <f>IF(veri!R485="","",(veri!R485))</f>
        <v/>
      </c>
      <c r="W543" s="39" t="str">
        <f>IF(veri!S485="","",(veri!S485))</f>
        <v/>
      </c>
      <c r="X543" s="39" t="str">
        <f>IF(veri!T485="","",(veri!T485))</f>
        <v/>
      </c>
      <c r="Y543" s="39" t="str">
        <f>IF(veri!U485="","",(veri!U485))</f>
        <v/>
      </c>
      <c r="Z543" s="39" t="str">
        <f>IF(veri!V485="","",(veri!V485))</f>
        <v/>
      </c>
      <c r="AA543" s="39" t="str">
        <f>IF(veri!W485="","",(veri!W485))</f>
        <v/>
      </c>
      <c r="AB543" s="39" t="str">
        <f>IF(veri!X485="","",(veri!X485))</f>
        <v/>
      </c>
      <c r="AC543" s="39" t="str">
        <f>IF(veri!Y485="","",(veri!Y485))</f>
        <v/>
      </c>
      <c r="AD543" s="39" t="str">
        <f>IF(veri!Z485="","",(veri!Z485))</f>
        <v/>
      </c>
      <c r="AE543" s="42">
        <f>veri!AB485</f>
        <v>0</v>
      </c>
      <c r="AF543" s="43">
        <f>veri!AC485</f>
        <v>0</v>
      </c>
    </row>
    <row r="544" spans="6:32" x14ac:dyDescent="0.25">
      <c r="F544" s="38">
        <v>483</v>
      </c>
      <c r="G544" s="36" t="str">
        <f>IF(veri!C486="","",(veri!C486))</f>
        <v/>
      </c>
      <c r="H544" s="36" t="str">
        <f>IF(veri!D486="","",(veri!D486))</f>
        <v/>
      </c>
      <c r="I544" s="36" t="str">
        <f>IF(veri!E486="","",(veri!E486))</f>
        <v/>
      </c>
      <c r="J544" s="44" t="str">
        <f>IF(veri!F486="","",(veri!F486))</f>
        <v/>
      </c>
      <c r="K544" s="40" t="str">
        <f>IF(veri!G486="","",(veri!G486))</f>
        <v/>
      </c>
      <c r="L544" s="39" t="str">
        <f>IF(veri!H486="","",(veri!H486))</f>
        <v/>
      </c>
      <c r="M544" s="39" t="str">
        <f>IF(veri!I486="","",(veri!I486))</f>
        <v/>
      </c>
      <c r="N544" s="39" t="str">
        <f>IF(veri!J486="","",(veri!J486))</f>
        <v/>
      </c>
      <c r="O544" s="41" t="str">
        <f>IF(veri!K486="","",(veri!K486))</f>
        <v/>
      </c>
      <c r="P544" s="39" t="str">
        <f>IF(veri!L486="","",(veri!L486))</f>
        <v/>
      </c>
      <c r="Q544" s="39" t="str">
        <f>IF(veri!M486="","",(veri!M486))</f>
        <v/>
      </c>
      <c r="R544" s="39" t="str">
        <f>IF(veri!N486="","",(veri!N486))</f>
        <v/>
      </c>
      <c r="S544" s="39" t="str">
        <f>IF(veri!O486="","",(veri!O486))</f>
        <v/>
      </c>
      <c r="T544" s="39" t="str">
        <f>IF(veri!P486="","",(veri!P486))</f>
        <v/>
      </c>
      <c r="U544" s="39" t="str">
        <f>IF(veri!Q486="","",(veri!Q486))</f>
        <v/>
      </c>
      <c r="V544" s="39" t="str">
        <f>IF(veri!R486="","",(veri!R486))</f>
        <v/>
      </c>
      <c r="W544" s="39" t="str">
        <f>IF(veri!S486="","",(veri!S486))</f>
        <v/>
      </c>
      <c r="X544" s="39" t="str">
        <f>IF(veri!T486="","",(veri!T486))</f>
        <v/>
      </c>
      <c r="Y544" s="39" t="str">
        <f>IF(veri!U486="","",(veri!U486))</f>
        <v/>
      </c>
      <c r="Z544" s="39" t="str">
        <f>IF(veri!V486="","",(veri!V486))</f>
        <v/>
      </c>
      <c r="AA544" s="39" t="str">
        <f>IF(veri!W486="","",(veri!W486))</f>
        <v/>
      </c>
      <c r="AB544" s="39" t="str">
        <f>IF(veri!X486="","",(veri!X486))</f>
        <v/>
      </c>
      <c r="AC544" s="39" t="str">
        <f>IF(veri!Y486="","",(veri!Y486))</f>
        <v/>
      </c>
      <c r="AD544" s="39" t="str">
        <f>IF(veri!Z486="","",(veri!Z486))</f>
        <v/>
      </c>
      <c r="AE544" s="42">
        <f>veri!AB486</f>
        <v>0</v>
      </c>
      <c r="AF544" s="43">
        <f>veri!AC486</f>
        <v>0</v>
      </c>
    </row>
    <row r="545" spans="6:32" x14ac:dyDescent="0.25">
      <c r="F545" s="38">
        <v>484</v>
      </c>
      <c r="G545" s="36" t="str">
        <f>IF(veri!C487="","",(veri!C487))</f>
        <v/>
      </c>
      <c r="H545" s="36" t="str">
        <f>IF(veri!D487="","",(veri!D487))</f>
        <v/>
      </c>
      <c r="I545" s="36" t="str">
        <f>IF(veri!E487="","",(veri!E487))</f>
        <v/>
      </c>
      <c r="J545" s="44" t="str">
        <f>IF(veri!F487="","",(veri!F487))</f>
        <v/>
      </c>
      <c r="K545" s="40" t="str">
        <f>IF(veri!G487="","",(veri!G487))</f>
        <v/>
      </c>
      <c r="L545" s="39" t="str">
        <f>IF(veri!H487="","",(veri!H487))</f>
        <v/>
      </c>
      <c r="M545" s="39" t="str">
        <f>IF(veri!I487="","",(veri!I487))</f>
        <v/>
      </c>
      <c r="N545" s="39" t="str">
        <f>IF(veri!J487="","",(veri!J487))</f>
        <v/>
      </c>
      <c r="O545" s="41" t="str">
        <f>IF(veri!K487="","",(veri!K487))</f>
        <v/>
      </c>
      <c r="P545" s="39" t="str">
        <f>IF(veri!L487="","",(veri!L487))</f>
        <v/>
      </c>
      <c r="Q545" s="39" t="str">
        <f>IF(veri!M487="","",(veri!M487))</f>
        <v/>
      </c>
      <c r="R545" s="39" t="str">
        <f>IF(veri!N487="","",(veri!N487))</f>
        <v/>
      </c>
      <c r="S545" s="39" t="str">
        <f>IF(veri!O487="","",(veri!O487))</f>
        <v/>
      </c>
      <c r="T545" s="39" t="str">
        <f>IF(veri!P487="","",(veri!P487))</f>
        <v/>
      </c>
      <c r="U545" s="39" t="str">
        <f>IF(veri!Q487="","",(veri!Q487))</f>
        <v/>
      </c>
      <c r="V545" s="39" t="str">
        <f>IF(veri!R487="","",(veri!R487))</f>
        <v/>
      </c>
      <c r="W545" s="39" t="str">
        <f>IF(veri!S487="","",(veri!S487))</f>
        <v/>
      </c>
      <c r="X545" s="39" t="str">
        <f>IF(veri!T487="","",(veri!T487))</f>
        <v/>
      </c>
      <c r="Y545" s="39" t="str">
        <f>IF(veri!U487="","",(veri!U487))</f>
        <v/>
      </c>
      <c r="Z545" s="39" t="str">
        <f>IF(veri!V487="","",(veri!V487))</f>
        <v/>
      </c>
      <c r="AA545" s="39" t="str">
        <f>IF(veri!W487="","",(veri!W487))</f>
        <v/>
      </c>
      <c r="AB545" s="39" t="str">
        <f>IF(veri!X487="","",(veri!X487))</f>
        <v/>
      </c>
      <c r="AC545" s="39" t="str">
        <f>IF(veri!Y487="","",(veri!Y487))</f>
        <v/>
      </c>
      <c r="AD545" s="39" t="str">
        <f>IF(veri!Z487="","",(veri!Z487))</f>
        <v/>
      </c>
      <c r="AE545" s="42">
        <f>veri!AB487</f>
        <v>0</v>
      </c>
      <c r="AF545" s="43">
        <f>veri!AC487</f>
        <v>0</v>
      </c>
    </row>
    <row r="546" spans="6:32" x14ac:dyDescent="0.25">
      <c r="F546" s="38">
        <v>485</v>
      </c>
      <c r="G546" s="36" t="str">
        <f>IF(veri!C488="","",(veri!C488))</f>
        <v/>
      </c>
      <c r="H546" s="36" t="str">
        <f>IF(veri!D488="","",(veri!D488))</f>
        <v/>
      </c>
      <c r="I546" s="36" t="str">
        <f>IF(veri!E488="","",(veri!E488))</f>
        <v/>
      </c>
      <c r="J546" s="44" t="str">
        <f>IF(veri!F488="","",(veri!F488))</f>
        <v/>
      </c>
      <c r="K546" s="40" t="str">
        <f>IF(veri!G488="","",(veri!G488))</f>
        <v/>
      </c>
      <c r="L546" s="39" t="str">
        <f>IF(veri!H488="","",(veri!H488))</f>
        <v/>
      </c>
      <c r="M546" s="39" t="str">
        <f>IF(veri!I488="","",(veri!I488))</f>
        <v/>
      </c>
      <c r="N546" s="39" t="str">
        <f>IF(veri!J488="","",(veri!J488))</f>
        <v/>
      </c>
      <c r="O546" s="41" t="str">
        <f>IF(veri!K488="","",(veri!K488))</f>
        <v/>
      </c>
      <c r="P546" s="39" t="str">
        <f>IF(veri!L488="","",(veri!L488))</f>
        <v/>
      </c>
      <c r="Q546" s="39" t="str">
        <f>IF(veri!M488="","",(veri!M488))</f>
        <v/>
      </c>
      <c r="R546" s="39" t="str">
        <f>IF(veri!N488="","",(veri!N488))</f>
        <v/>
      </c>
      <c r="S546" s="39" t="str">
        <f>IF(veri!O488="","",(veri!O488))</f>
        <v/>
      </c>
      <c r="T546" s="39" t="str">
        <f>IF(veri!P488="","",(veri!P488))</f>
        <v/>
      </c>
      <c r="U546" s="39" t="str">
        <f>IF(veri!Q488="","",(veri!Q488))</f>
        <v/>
      </c>
      <c r="V546" s="39" t="str">
        <f>IF(veri!R488="","",(veri!R488))</f>
        <v/>
      </c>
      <c r="W546" s="39" t="str">
        <f>IF(veri!S488="","",(veri!S488))</f>
        <v/>
      </c>
      <c r="X546" s="39" t="str">
        <f>IF(veri!T488="","",(veri!T488))</f>
        <v/>
      </c>
      <c r="Y546" s="39" t="str">
        <f>IF(veri!U488="","",(veri!U488))</f>
        <v/>
      </c>
      <c r="Z546" s="39" t="str">
        <f>IF(veri!V488="","",(veri!V488))</f>
        <v/>
      </c>
      <c r="AA546" s="39" t="str">
        <f>IF(veri!W488="","",(veri!W488))</f>
        <v/>
      </c>
      <c r="AB546" s="39" t="str">
        <f>IF(veri!X488="","",(veri!X488))</f>
        <v/>
      </c>
      <c r="AC546" s="39" t="str">
        <f>IF(veri!Y488="","",(veri!Y488))</f>
        <v/>
      </c>
      <c r="AD546" s="39" t="str">
        <f>IF(veri!Z488="","",(veri!Z488))</f>
        <v/>
      </c>
      <c r="AE546" s="42">
        <f>veri!AB488</f>
        <v>0</v>
      </c>
      <c r="AF546" s="43">
        <f>veri!AC488</f>
        <v>0</v>
      </c>
    </row>
    <row r="547" spans="6:32" x14ac:dyDescent="0.25">
      <c r="F547" s="38">
        <v>486</v>
      </c>
      <c r="G547" s="36" t="str">
        <f>IF(veri!C489="","",(veri!C489))</f>
        <v/>
      </c>
      <c r="H547" s="36" t="str">
        <f>IF(veri!D489="","",(veri!D489))</f>
        <v/>
      </c>
      <c r="I547" s="36" t="str">
        <f>IF(veri!E489="","",(veri!E489))</f>
        <v/>
      </c>
      <c r="J547" s="44" t="str">
        <f>IF(veri!F489="","",(veri!F489))</f>
        <v/>
      </c>
      <c r="K547" s="40" t="str">
        <f>IF(veri!G489="","",(veri!G489))</f>
        <v/>
      </c>
      <c r="L547" s="39" t="str">
        <f>IF(veri!H489="","",(veri!H489))</f>
        <v/>
      </c>
      <c r="M547" s="39" t="str">
        <f>IF(veri!I489="","",(veri!I489))</f>
        <v/>
      </c>
      <c r="N547" s="39" t="str">
        <f>IF(veri!J489="","",(veri!J489))</f>
        <v/>
      </c>
      <c r="O547" s="41" t="str">
        <f>IF(veri!K489="","",(veri!K489))</f>
        <v/>
      </c>
      <c r="P547" s="39" t="str">
        <f>IF(veri!L489="","",(veri!L489))</f>
        <v/>
      </c>
      <c r="Q547" s="39" t="str">
        <f>IF(veri!M489="","",(veri!M489))</f>
        <v/>
      </c>
      <c r="R547" s="39" t="str">
        <f>IF(veri!N489="","",(veri!N489))</f>
        <v/>
      </c>
      <c r="S547" s="39" t="str">
        <f>IF(veri!O489="","",(veri!O489))</f>
        <v/>
      </c>
      <c r="T547" s="39" t="str">
        <f>IF(veri!P489="","",(veri!P489))</f>
        <v/>
      </c>
      <c r="U547" s="39" t="str">
        <f>IF(veri!Q489="","",(veri!Q489))</f>
        <v/>
      </c>
      <c r="V547" s="39" t="str">
        <f>IF(veri!R489="","",(veri!R489))</f>
        <v/>
      </c>
      <c r="W547" s="39" t="str">
        <f>IF(veri!S489="","",(veri!S489))</f>
        <v/>
      </c>
      <c r="X547" s="39" t="str">
        <f>IF(veri!T489="","",(veri!T489))</f>
        <v/>
      </c>
      <c r="Y547" s="39" t="str">
        <f>IF(veri!U489="","",(veri!U489))</f>
        <v/>
      </c>
      <c r="Z547" s="39" t="str">
        <f>IF(veri!V489="","",(veri!V489))</f>
        <v/>
      </c>
      <c r="AA547" s="39" t="str">
        <f>IF(veri!W489="","",(veri!W489))</f>
        <v/>
      </c>
      <c r="AB547" s="39" t="str">
        <f>IF(veri!X489="","",(veri!X489))</f>
        <v/>
      </c>
      <c r="AC547" s="39" t="str">
        <f>IF(veri!Y489="","",(veri!Y489))</f>
        <v/>
      </c>
      <c r="AD547" s="39" t="str">
        <f>IF(veri!Z489="","",(veri!Z489))</f>
        <v/>
      </c>
      <c r="AE547" s="42">
        <f>veri!AB489</f>
        <v>0</v>
      </c>
      <c r="AF547" s="43">
        <f>veri!AC489</f>
        <v>0</v>
      </c>
    </row>
    <row r="548" spans="6:32" x14ac:dyDescent="0.25">
      <c r="F548" s="38">
        <v>487</v>
      </c>
      <c r="G548" s="36" t="str">
        <f>IF(veri!C490="","",(veri!C490))</f>
        <v/>
      </c>
      <c r="H548" s="36" t="str">
        <f>IF(veri!D490="","",(veri!D490))</f>
        <v/>
      </c>
      <c r="I548" s="36" t="str">
        <f>IF(veri!E490="","",(veri!E490))</f>
        <v/>
      </c>
      <c r="J548" s="44" t="str">
        <f>IF(veri!F490="","",(veri!F490))</f>
        <v/>
      </c>
      <c r="K548" s="40" t="str">
        <f>IF(veri!G490="","",(veri!G490))</f>
        <v/>
      </c>
      <c r="L548" s="39" t="str">
        <f>IF(veri!H490="","",(veri!H490))</f>
        <v/>
      </c>
      <c r="M548" s="39" t="str">
        <f>IF(veri!I490="","",(veri!I490))</f>
        <v/>
      </c>
      <c r="N548" s="39" t="str">
        <f>IF(veri!J490="","",(veri!J490))</f>
        <v/>
      </c>
      <c r="O548" s="41" t="str">
        <f>IF(veri!K490="","",(veri!K490))</f>
        <v/>
      </c>
      <c r="P548" s="39" t="str">
        <f>IF(veri!L490="","",(veri!L490))</f>
        <v/>
      </c>
      <c r="Q548" s="39" t="str">
        <f>IF(veri!M490="","",(veri!M490))</f>
        <v/>
      </c>
      <c r="R548" s="39" t="str">
        <f>IF(veri!N490="","",(veri!N490))</f>
        <v/>
      </c>
      <c r="S548" s="39" t="str">
        <f>IF(veri!O490="","",(veri!O490))</f>
        <v/>
      </c>
      <c r="T548" s="39" t="str">
        <f>IF(veri!P490="","",(veri!P490))</f>
        <v/>
      </c>
      <c r="U548" s="39" t="str">
        <f>IF(veri!Q490="","",(veri!Q490))</f>
        <v/>
      </c>
      <c r="V548" s="39" t="str">
        <f>IF(veri!R490="","",(veri!R490))</f>
        <v/>
      </c>
      <c r="W548" s="39" t="str">
        <f>IF(veri!S490="","",(veri!S490))</f>
        <v/>
      </c>
      <c r="X548" s="39" t="str">
        <f>IF(veri!T490="","",(veri!T490))</f>
        <v/>
      </c>
      <c r="Y548" s="39" t="str">
        <f>IF(veri!U490="","",(veri!U490))</f>
        <v/>
      </c>
      <c r="Z548" s="39" t="str">
        <f>IF(veri!V490="","",(veri!V490))</f>
        <v/>
      </c>
      <c r="AA548" s="39" t="str">
        <f>IF(veri!W490="","",(veri!W490))</f>
        <v/>
      </c>
      <c r="AB548" s="39" t="str">
        <f>IF(veri!X490="","",(veri!X490))</f>
        <v/>
      </c>
      <c r="AC548" s="39" t="str">
        <f>IF(veri!Y490="","",(veri!Y490))</f>
        <v/>
      </c>
      <c r="AD548" s="39" t="str">
        <f>IF(veri!Z490="","",(veri!Z490))</f>
        <v/>
      </c>
      <c r="AE548" s="42">
        <f>veri!AB490</f>
        <v>0</v>
      </c>
      <c r="AF548" s="43">
        <f>veri!AC490</f>
        <v>0</v>
      </c>
    </row>
    <row r="549" spans="6:32" x14ac:dyDescent="0.25">
      <c r="F549" s="38">
        <v>488</v>
      </c>
      <c r="G549" s="36" t="str">
        <f>IF(veri!C491="","",(veri!C491))</f>
        <v/>
      </c>
      <c r="H549" s="36" t="str">
        <f>IF(veri!D491="","",(veri!D491))</f>
        <v/>
      </c>
      <c r="I549" s="36" t="str">
        <f>IF(veri!E491="","",(veri!E491))</f>
        <v/>
      </c>
      <c r="J549" s="44" t="str">
        <f>IF(veri!F491="","",(veri!F491))</f>
        <v/>
      </c>
      <c r="K549" s="40" t="str">
        <f>IF(veri!G491="","",(veri!G491))</f>
        <v/>
      </c>
      <c r="L549" s="39" t="str">
        <f>IF(veri!H491="","",(veri!H491))</f>
        <v/>
      </c>
      <c r="M549" s="39" t="str">
        <f>IF(veri!I491="","",(veri!I491))</f>
        <v/>
      </c>
      <c r="N549" s="39" t="str">
        <f>IF(veri!J491="","",(veri!J491))</f>
        <v/>
      </c>
      <c r="O549" s="41" t="str">
        <f>IF(veri!K491="","",(veri!K491))</f>
        <v/>
      </c>
      <c r="P549" s="39" t="str">
        <f>IF(veri!L491="","",(veri!L491))</f>
        <v/>
      </c>
      <c r="Q549" s="39" t="str">
        <f>IF(veri!M491="","",(veri!M491))</f>
        <v/>
      </c>
      <c r="R549" s="39" t="str">
        <f>IF(veri!N491="","",(veri!N491))</f>
        <v/>
      </c>
      <c r="S549" s="39" t="str">
        <f>IF(veri!O491="","",(veri!O491))</f>
        <v/>
      </c>
      <c r="T549" s="39" t="str">
        <f>IF(veri!P491="","",(veri!P491))</f>
        <v/>
      </c>
      <c r="U549" s="39" t="str">
        <f>IF(veri!Q491="","",(veri!Q491))</f>
        <v/>
      </c>
      <c r="V549" s="39" t="str">
        <f>IF(veri!R491="","",(veri!R491))</f>
        <v/>
      </c>
      <c r="W549" s="39" t="str">
        <f>IF(veri!S491="","",(veri!S491))</f>
        <v/>
      </c>
      <c r="X549" s="39" t="str">
        <f>IF(veri!T491="","",(veri!T491))</f>
        <v/>
      </c>
      <c r="Y549" s="39" t="str">
        <f>IF(veri!U491="","",(veri!U491))</f>
        <v/>
      </c>
      <c r="Z549" s="39" t="str">
        <f>IF(veri!V491="","",(veri!V491))</f>
        <v/>
      </c>
      <c r="AA549" s="39" t="str">
        <f>IF(veri!W491="","",(veri!W491))</f>
        <v/>
      </c>
      <c r="AB549" s="39" t="str">
        <f>IF(veri!X491="","",(veri!X491))</f>
        <v/>
      </c>
      <c r="AC549" s="39" t="str">
        <f>IF(veri!Y491="","",(veri!Y491))</f>
        <v/>
      </c>
      <c r="AD549" s="39" t="str">
        <f>IF(veri!Z491="","",(veri!Z491))</f>
        <v/>
      </c>
      <c r="AE549" s="42">
        <f>veri!AB491</f>
        <v>0</v>
      </c>
      <c r="AF549" s="43">
        <f>veri!AC491</f>
        <v>0</v>
      </c>
    </row>
    <row r="550" spans="6:32" x14ac:dyDescent="0.25">
      <c r="F550" s="38">
        <v>489</v>
      </c>
      <c r="G550" s="36" t="str">
        <f>IF(veri!C492="","",(veri!C492))</f>
        <v/>
      </c>
      <c r="H550" s="36" t="str">
        <f>IF(veri!D492="","",(veri!D492))</f>
        <v/>
      </c>
      <c r="I550" s="36" t="str">
        <f>IF(veri!E492="","",(veri!E492))</f>
        <v/>
      </c>
      <c r="J550" s="44" t="str">
        <f>IF(veri!F492="","",(veri!F492))</f>
        <v/>
      </c>
      <c r="K550" s="40" t="str">
        <f>IF(veri!G492="","",(veri!G492))</f>
        <v/>
      </c>
      <c r="L550" s="39" t="str">
        <f>IF(veri!H492="","",(veri!H492))</f>
        <v/>
      </c>
      <c r="M550" s="39" t="str">
        <f>IF(veri!I492="","",(veri!I492))</f>
        <v/>
      </c>
      <c r="N550" s="39" t="str">
        <f>IF(veri!J492="","",(veri!J492))</f>
        <v/>
      </c>
      <c r="O550" s="41" t="str">
        <f>IF(veri!K492="","",(veri!K492))</f>
        <v/>
      </c>
      <c r="P550" s="39" t="str">
        <f>IF(veri!L492="","",(veri!L492))</f>
        <v/>
      </c>
      <c r="Q550" s="39" t="str">
        <f>IF(veri!M492="","",(veri!M492))</f>
        <v/>
      </c>
      <c r="R550" s="39" t="str">
        <f>IF(veri!N492="","",(veri!N492))</f>
        <v/>
      </c>
      <c r="S550" s="39" t="str">
        <f>IF(veri!O492="","",(veri!O492))</f>
        <v/>
      </c>
      <c r="T550" s="39" t="str">
        <f>IF(veri!P492="","",(veri!P492))</f>
        <v/>
      </c>
      <c r="U550" s="39" t="str">
        <f>IF(veri!Q492="","",(veri!Q492))</f>
        <v/>
      </c>
      <c r="V550" s="39" t="str">
        <f>IF(veri!R492="","",(veri!R492))</f>
        <v/>
      </c>
      <c r="W550" s="39" t="str">
        <f>IF(veri!S492="","",(veri!S492))</f>
        <v/>
      </c>
      <c r="X550" s="39" t="str">
        <f>IF(veri!T492="","",(veri!T492))</f>
        <v/>
      </c>
      <c r="Y550" s="39" t="str">
        <f>IF(veri!U492="","",(veri!U492))</f>
        <v/>
      </c>
      <c r="Z550" s="39" t="str">
        <f>IF(veri!V492="","",(veri!V492))</f>
        <v/>
      </c>
      <c r="AA550" s="39" t="str">
        <f>IF(veri!W492="","",(veri!W492))</f>
        <v/>
      </c>
      <c r="AB550" s="39" t="str">
        <f>IF(veri!X492="","",(veri!X492))</f>
        <v/>
      </c>
      <c r="AC550" s="39" t="str">
        <f>IF(veri!Y492="","",(veri!Y492))</f>
        <v/>
      </c>
      <c r="AD550" s="39" t="str">
        <f>IF(veri!Z492="","",(veri!Z492))</f>
        <v/>
      </c>
      <c r="AE550" s="42">
        <f>veri!AB492</f>
        <v>0</v>
      </c>
      <c r="AF550" s="43">
        <f>veri!AC492</f>
        <v>0</v>
      </c>
    </row>
    <row r="551" spans="6:32" x14ac:dyDescent="0.25">
      <c r="F551" s="38">
        <v>490</v>
      </c>
      <c r="G551" s="36" t="str">
        <f>IF(veri!C493="","",(veri!C493))</f>
        <v/>
      </c>
      <c r="H551" s="36" t="str">
        <f>IF(veri!D493="","",(veri!D493))</f>
        <v/>
      </c>
      <c r="I551" s="36" t="str">
        <f>IF(veri!E493="","",(veri!E493))</f>
        <v/>
      </c>
      <c r="J551" s="44" t="str">
        <f>IF(veri!F493="","",(veri!F493))</f>
        <v/>
      </c>
      <c r="K551" s="40" t="str">
        <f>IF(veri!G493="","",(veri!G493))</f>
        <v/>
      </c>
      <c r="L551" s="39" t="str">
        <f>IF(veri!H493="","",(veri!H493))</f>
        <v/>
      </c>
      <c r="M551" s="39" t="str">
        <f>IF(veri!I493="","",(veri!I493))</f>
        <v/>
      </c>
      <c r="N551" s="39" t="str">
        <f>IF(veri!J493="","",(veri!J493))</f>
        <v/>
      </c>
      <c r="O551" s="41" t="str">
        <f>IF(veri!K493="","",(veri!K493))</f>
        <v/>
      </c>
      <c r="P551" s="39" t="str">
        <f>IF(veri!L493="","",(veri!L493))</f>
        <v/>
      </c>
      <c r="Q551" s="39" t="str">
        <f>IF(veri!M493="","",(veri!M493))</f>
        <v/>
      </c>
      <c r="R551" s="39" t="str">
        <f>IF(veri!N493="","",(veri!N493))</f>
        <v/>
      </c>
      <c r="S551" s="39" t="str">
        <f>IF(veri!O493="","",(veri!O493))</f>
        <v/>
      </c>
      <c r="T551" s="39" t="str">
        <f>IF(veri!P493="","",(veri!P493))</f>
        <v/>
      </c>
      <c r="U551" s="39" t="str">
        <f>IF(veri!Q493="","",(veri!Q493))</f>
        <v/>
      </c>
      <c r="V551" s="39" t="str">
        <f>IF(veri!R493="","",(veri!R493))</f>
        <v/>
      </c>
      <c r="W551" s="39" t="str">
        <f>IF(veri!S493="","",(veri!S493))</f>
        <v/>
      </c>
      <c r="X551" s="39" t="str">
        <f>IF(veri!T493="","",(veri!T493))</f>
        <v/>
      </c>
      <c r="Y551" s="39" t="str">
        <f>IF(veri!U493="","",(veri!U493))</f>
        <v/>
      </c>
      <c r="Z551" s="39" t="str">
        <f>IF(veri!V493="","",(veri!V493))</f>
        <v/>
      </c>
      <c r="AA551" s="39" t="str">
        <f>IF(veri!W493="","",(veri!W493))</f>
        <v/>
      </c>
      <c r="AB551" s="39" t="str">
        <f>IF(veri!X493="","",(veri!X493))</f>
        <v/>
      </c>
      <c r="AC551" s="39" t="str">
        <f>IF(veri!Y493="","",(veri!Y493))</f>
        <v/>
      </c>
      <c r="AD551" s="39" t="str">
        <f>IF(veri!Z493="","",(veri!Z493))</f>
        <v/>
      </c>
      <c r="AE551" s="42">
        <f>veri!AB493</f>
        <v>0</v>
      </c>
      <c r="AF551" s="43">
        <f>veri!AC493</f>
        <v>0</v>
      </c>
    </row>
    <row r="552" spans="6:32" x14ac:dyDescent="0.25">
      <c r="F552" s="38">
        <v>491</v>
      </c>
      <c r="G552" s="36" t="str">
        <f>IF(veri!C494="","",(veri!C494))</f>
        <v/>
      </c>
      <c r="H552" s="36" t="str">
        <f>IF(veri!D494="","",(veri!D494))</f>
        <v/>
      </c>
      <c r="I552" s="36" t="str">
        <f>IF(veri!E494="","",(veri!E494))</f>
        <v/>
      </c>
      <c r="J552" s="44" t="str">
        <f>IF(veri!F494="","",(veri!F494))</f>
        <v/>
      </c>
      <c r="K552" s="40" t="str">
        <f>IF(veri!G494="","",(veri!G494))</f>
        <v/>
      </c>
      <c r="L552" s="39" t="str">
        <f>IF(veri!H494="","",(veri!H494))</f>
        <v/>
      </c>
      <c r="M552" s="39" t="str">
        <f>IF(veri!I494="","",(veri!I494))</f>
        <v/>
      </c>
      <c r="N552" s="39" t="str">
        <f>IF(veri!J494="","",(veri!J494))</f>
        <v/>
      </c>
      <c r="O552" s="41" t="str">
        <f>IF(veri!K494="","",(veri!K494))</f>
        <v/>
      </c>
      <c r="P552" s="39" t="str">
        <f>IF(veri!L494="","",(veri!L494))</f>
        <v/>
      </c>
      <c r="Q552" s="39" t="str">
        <f>IF(veri!M494="","",(veri!M494))</f>
        <v/>
      </c>
      <c r="R552" s="39" t="str">
        <f>IF(veri!N494="","",(veri!N494))</f>
        <v/>
      </c>
      <c r="S552" s="39" t="str">
        <f>IF(veri!O494="","",(veri!O494))</f>
        <v/>
      </c>
      <c r="T552" s="39" t="str">
        <f>IF(veri!P494="","",(veri!P494))</f>
        <v/>
      </c>
      <c r="U552" s="39" t="str">
        <f>IF(veri!Q494="","",(veri!Q494))</f>
        <v/>
      </c>
      <c r="V552" s="39" t="str">
        <f>IF(veri!R494="","",(veri!R494))</f>
        <v/>
      </c>
      <c r="W552" s="39" t="str">
        <f>IF(veri!S494="","",(veri!S494))</f>
        <v/>
      </c>
      <c r="X552" s="39" t="str">
        <f>IF(veri!T494="","",(veri!T494))</f>
        <v/>
      </c>
      <c r="Y552" s="39" t="str">
        <f>IF(veri!U494="","",(veri!U494))</f>
        <v/>
      </c>
      <c r="Z552" s="39" t="str">
        <f>IF(veri!V494="","",(veri!V494))</f>
        <v/>
      </c>
      <c r="AA552" s="39" t="str">
        <f>IF(veri!W494="","",(veri!W494))</f>
        <v/>
      </c>
      <c r="AB552" s="39" t="str">
        <f>IF(veri!X494="","",(veri!X494))</f>
        <v/>
      </c>
      <c r="AC552" s="39" t="str">
        <f>IF(veri!Y494="","",(veri!Y494))</f>
        <v/>
      </c>
      <c r="AD552" s="39" t="str">
        <f>IF(veri!Z494="","",(veri!Z494))</f>
        <v/>
      </c>
      <c r="AE552" s="42">
        <f>veri!AB494</f>
        <v>0</v>
      </c>
      <c r="AF552" s="43">
        <f>veri!AC494</f>
        <v>0</v>
      </c>
    </row>
    <row r="553" spans="6:32" x14ac:dyDescent="0.25">
      <c r="F553" s="38">
        <v>492</v>
      </c>
      <c r="G553" s="36" t="str">
        <f>IF(veri!C495="","",(veri!C495))</f>
        <v/>
      </c>
      <c r="H553" s="36" t="str">
        <f>IF(veri!D495="","",(veri!D495))</f>
        <v/>
      </c>
      <c r="I553" s="36" t="str">
        <f>IF(veri!E495="","",(veri!E495))</f>
        <v/>
      </c>
      <c r="J553" s="44" t="str">
        <f>IF(veri!F495="","",(veri!F495))</f>
        <v/>
      </c>
      <c r="K553" s="40" t="str">
        <f>IF(veri!G495="","",(veri!G495))</f>
        <v/>
      </c>
      <c r="L553" s="39" t="str">
        <f>IF(veri!H495="","",(veri!H495))</f>
        <v/>
      </c>
      <c r="M553" s="39" t="str">
        <f>IF(veri!I495="","",(veri!I495))</f>
        <v/>
      </c>
      <c r="N553" s="39" t="str">
        <f>IF(veri!J495="","",(veri!J495))</f>
        <v/>
      </c>
      <c r="O553" s="41" t="str">
        <f>IF(veri!K495="","",(veri!K495))</f>
        <v/>
      </c>
      <c r="P553" s="39" t="str">
        <f>IF(veri!L495="","",(veri!L495))</f>
        <v/>
      </c>
      <c r="Q553" s="39" t="str">
        <f>IF(veri!M495="","",(veri!M495))</f>
        <v/>
      </c>
      <c r="R553" s="39" t="str">
        <f>IF(veri!N495="","",(veri!N495))</f>
        <v/>
      </c>
      <c r="S553" s="39" t="str">
        <f>IF(veri!O495="","",(veri!O495))</f>
        <v/>
      </c>
      <c r="T553" s="39" t="str">
        <f>IF(veri!P495="","",(veri!P495))</f>
        <v/>
      </c>
      <c r="U553" s="39" t="str">
        <f>IF(veri!Q495="","",(veri!Q495))</f>
        <v/>
      </c>
      <c r="V553" s="39" t="str">
        <f>IF(veri!R495="","",(veri!R495))</f>
        <v/>
      </c>
      <c r="W553" s="39" t="str">
        <f>IF(veri!S495="","",(veri!S495))</f>
        <v/>
      </c>
      <c r="X553" s="39" t="str">
        <f>IF(veri!T495="","",(veri!T495))</f>
        <v/>
      </c>
      <c r="Y553" s="39" t="str">
        <f>IF(veri!U495="","",(veri!U495))</f>
        <v/>
      </c>
      <c r="Z553" s="39" t="str">
        <f>IF(veri!V495="","",(veri!V495))</f>
        <v/>
      </c>
      <c r="AA553" s="39" t="str">
        <f>IF(veri!W495="","",(veri!W495))</f>
        <v/>
      </c>
      <c r="AB553" s="39" t="str">
        <f>IF(veri!X495="","",(veri!X495))</f>
        <v/>
      </c>
      <c r="AC553" s="39" t="str">
        <f>IF(veri!Y495="","",(veri!Y495))</f>
        <v/>
      </c>
      <c r="AD553" s="39" t="str">
        <f>IF(veri!Z495="","",(veri!Z495))</f>
        <v/>
      </c>
      <c r="AE553" s="42">
        <f>veri!AB495</f>
        <v>0</v>
      </c>
      <c r="AF553" s="43">
        <f>veri!AC495</f>
        <v>0</v>
      </c>
    </row>
    <row r="554" spans="6:32" x14ac:dyDescent="0.25">
      <c r="F554" s="38">
        <v>493</v>
      </c>
      <c r="G554" s="36" t="str">
        <f>IF(veri!C496="","",(veri!C496))</f>
        <v/>
      </c>
      <c r="H554" s="36" t="str">
        <f>IF(veri!D496="","",(veri!D496))</f>
        <v/>
      </c>
      <c r="I554" s="36" t="str">
        <f>IF(veri!E496="","",(veri!E496))</f>
        <v/>
      </c>
      <c r="J554" s="44" t="str">
        <f>IF(veri!F496="","",(veri!F496))</f>
        <v/>
      </c>
      <c r="K554" s="40" t="str">
        <f>IF(veri!G496="","",(veri!G496))</f>
        <v/>
      </c>
      <c r="L554" s="39" t="str">
        <f>IF(veri!H496="","",(veri!H496))</f>
        <v/>
      </c>
      <c r="M554" s="39" t="str">
        <f>IF(veri!I496="","",(veri!I496))</f>
        <v/>
      </c>
      <c r="N554" s="39" t="str">
        <f>IF(veri!J496="","",(veri!J496))</f>
        <v/>
      </c>
      <c r="O554" s="41" t="str">
        <f>IF(veri!K496="","",(veri!K496))</f>
        <v/>
      </c>
      <c r="P554" s="39" t="str">
        <f>IF(veri!L496="","",(veri!L496))</f>
        <v/>
      </c>
      <c r="Q554" s="39" t="str">
        <f>IF(veri!M496="","",(veri!M496))</f>
        <v/>
      </c>
      <c r="R554" s="39" t="str">
        <f>IF(veri!N496="","",(veri!N496))</f>
        <v/>
      </c>
      <c r="S554" s="39" t="str">
        <f>IF(veri!O496="","",(veri!O496))</f>
        <v/>
      </c>
      <c r="T554" s="39" t="str">
        <f>IF(veri!P496="","",(veri!P496))</f>
        <v/>
      </c>
      <c r="U554" s="39" t="str">
        <f>IF(veri!Q496="","",(veri!Q496))</f>
        <v/>
      </c>
      <c r="V554" s="39" t="str">
        <f>IF(veri!R496="","",(veri!R496))</f>
        <v/>
      </c>
      <c r="W554" s="39" t="str">
        <f>IF(veri!S496="","",(veri!S496))</f>
        <v/>
      </c>
      <c r="X554" s="39" t="str">
        <f>IF(veri!T496="","",(veri!T496))</f>
        <v/>
      </c>
      <c r="Y554" s="39" t="str">
        <f>IF(veri!U496="","",(veri!U496))</f>
        <v/>
      </c>
      <c r="Z554" s="39" t="str">
        <f>IF(veri!V496="","",(veri!V496))</f>
        <v/>
      </c>
      <c r="AA554" s="39" t="str">
        <f>IF(veri!W496="","",(veri!W496))</f>
        <v/>
      </c>
      <c r="AB554" s="39" t="str">
        <f>IF(veri!X496="","",(veri!X496))</f>
        <v/>
      </c>
      <c r="AC554" s="39" t="str">
        <f>IF(veri!Y496="","",(veri!Y496))</f>
        <v/>
      </c>
      <c r="AD554" s="39" t="str">
        <f>IF(veri!Z496="","",(veri!Z496))</f>
        <v/>
      </c>
      <c r="AE554" s="42">
        <f>veri!AB496</f>
        <v>0</v>
      </c>
      <c r="AF554" s="43">
        <f>veri!AC496</f>
        <v>0</v>
      </c>
    </row>
    <row r="555" spans="6:32" x14ac:dyDescent="0.25">
      <c r="F555" s="38">
        <v>494</v>
      </c>
      <c r="G555" s="36" t="str">
        <f>IF(veri!C497="","",(veri!C497))</f>
        <v/>
      </c>
      <c r="H555" s="36" t="str">
        <f>IF(veri!D497="","",(veri!D497))</f>
        <v/>
      </c>
      <c r="I555" s="36" t="str">
        <f>IF(veri!E497="","",(veri!E497))</f>
        <v/>
      </c>
      <c r="J555" s="44" t="str">
        <f>IF(veri!F497="","",(veri!F497))</f>
        <v/>
      </c>
      <c r="K555" s="40" t="str">
        <f>IF(veri!G497="","",(veri!G497))</f>
        <v/>
      </c>
      <c r="L555" s="39" t="str">
        <f>IF(veri!H497="","",(veri!H497))</f>
        <v/>
      </c>
      <c r="M555" s="39" t="str">
        <f>IF(veri!I497="","",(veri!I497))</f>
        <v/>
      </c>
      <c r="N555" s="39" t="str">
        <f>IF(veri!J497="","",(veri!J497))</f>
        <v/>
      </c>
      <c r="O555" s="41" t="str">
        <f>IF(veri!K497="","",(veri!K497))</f>
        <v/>
      </c>
      <c r="P555" s="39" t="str">
        <f>IF(veri!L497="","",(veri!L497))</f>
        <v/>
      </c>
      <c r="Q555" s="39" t="str">
        <f>IF(veri!M497="","",(veri!M497))</f>
        <v/>
      </c>
      <c r="R555" s="39" t="str">
        <f>IF(veri!N497="","",(veri!N497))</f>
        <v/>
      </c>
      <c r="S555" s="39" t="str">
        <f>IF(veri!O497="","",(veri!O497))</f>
        <v/>
      </c>
      <c r="T555" s="39" t="str">
        <f>IF(veri!P497="","",(veri!P497))</f>
        <v/>
      </c>
      <c r="U555" s="39" t="str">
        <f>IF(veri!Q497="","",(veri!Q497))</f>
        <v/>
      </c>
      <c r="V555" s="39" t="str">
        <f>IF(veri!R497="","",(veri!R497))</f>
        <v/>
      </c>
      <c r="W555" s="39" t="str">
        <f>IF(veri!S497="","",(veri!S497))</f>
        <v/>
      </c>
      <c r="X555" s="39" t="str">
        <f>IF(veri!T497="","",(veri!T497))</f>
        <v/>
      </c>
      <c r="Y555" s="39" t="str">
        <f>IF(veri!U497="","",(veri!U497))</f>
        <v/>
      </c>
      <c r="Z555" s="39" t="str">
        <f>IF(veri!V497="","",(veri!V497))</f>
        <v/>
      </c>
      <c r="AA555" s="39" t="str">
        <f>IF(veri!W497="","",(veri!W497))</f>
        <v/>
      </c>
      <c r="AB555" s="39" t="str">
        <f>IF(veri!X497="","",(veri!X497))</f>
        <v/>
      </c>
      <c r="AC555" s="39" t="str">
        <f>IF(veri!Y497="","",(veri!Y497))</f>
        <v/>
      </c>
      <c r="AD555" s="39" t="str">
        <f>IF(veri!Z497="","",(veri!Z497))</f>
        <v/>
      </c>
      <c r="AE555" s="42">
        <f>veri!AB497</f>
        <v>0</v>
      </c>
      <c r="AF555" s="43">
        <f>veri!AC497</f>
        <v>0</v>
      </c>
    </row>
    <row r="556" spans="6:32" x14ac:dyDescent="0.25">
      <c r="F556" s="38">
        <v>495</v>
      </c>
      <c r="G556" s="36" t="str">
        <f>IF(veri!C498="","",(veri!C498))</f>
        <v/>
      </c>
      <c r="H556" s="36" t="str">
        <f>IF(veri!D498="","",(veri!D498))</f>
        <v/>
      </c>
      <c r="I556" s="36" t="str">
        <f>IF(veri!E498="","",(veri!E498))</f>
        <v/>
      </c>
      <c r="J556" s="44" t="str">
        <f>IF(veri!F498="","",(veri!F498))</f>
        <v/>
      </c>
      <c r="K556" s="40" t="str">
        <f>IF(veri!G498="","",(veri!G498))</f>
        <v/>
      </c>
      <c r="L556" s="39" t="str">
        <f>IF(veri!H498="","",(veri!H498))</f>
        <v/>
      </c>
      <c r="M556" s="39" t="str">
        <f>IF(veri!I498="","",(veri!I498))</f>
        <v/>
      </c>
      <c r="N556" s="39" t="str">
        <f>IF(veri!J498="","",(veri!J498))</f>
        <v/>
      </c>
      <c r="O556" s="41" t="str">
        <f>IF(veri!K498="","",(veri!K498))</f>
        <v/>
      </c>
      <c r="P556" s="39" t="str">
        <f>IF(veri!L498="","",(veri!L498))</f>
        <v/>
      </c>
      <c r="Q556" s="39" t="str">
        <f>IF(veri!M498="","",(veri!M498))</f>
        <v/>
      </c>
      <c r="R556" s="39" t="str">
        <f>IF(veri!N498="","",(veri!N498))</f>
        <v/>
      </c>
      <c r="S556" s="39" t="str">
        <f>IF(veri!O498="","",(veri!O498))</f>
        <v/>
      </c>
      <c r="T556" s="39" t="str">
        <f>IF(veri!P498="","",(veri!P498))</f>
        <v/>
      </c>
      <c r="U556" s="39" t="str">
        <f>IF(veri!Q498="","",(veri!Q498))</f>
        <v/>
      </c>
      <c r="V556" s="39" t="str">
        <f>IF(veri!R498="","",(veri!R498))</f>
        <v/>
      </c>
      <c r="W556" s="39" t="str">
        <f>IF(veri!S498="","",(veri!S498))</f>
        <v/>
      </c>
      <c r="X556" s="39" t="str">
        <f>IF(veri!T498="","",(veri!T498))</f>
        <v/>
      </c>
      <c r="Y556" s="39" t="str">
        <f>IF(veri!U498="","",(veri!U498))</f>
        <v/>
      </c>
      <c r="Z556" s="39" t="str">
        <f>IF(veri!V498="","",(veri!V498))</f>
        <v/>
      </c>
      <c r="AA556" s="39" t="str">
        <f>IF(veri!W498="","",(veri!W498))</f>
        <v/>
      </c>
      <c r="AB556" s="39" t="str">
        <f>IF(veri!X498="","",(veri!X498))</f>
        <v/>
      </c>
      <c r="AC556" s="39" t="str">
        <f>IF(veri!Y498="","",(veri!Y498))</f>
        <v/>
      </c>
      <c r="AD556" s="39" t="str">
        <f>IF(veri!Z498="","",(veri!Z498))</f>
        <v/>
      </c>
      <c r="AE556" s="42">
        <f>veri!AB498</f>
        <v>0</v>
      </c>
      <c r="AF556" s="43">
        <f>veri!AC498</f>
        <v>0</v>
      </c>
    </row>
    <row r="557" spans="6:32" x14ac:dyDescent="0.25">
      <c r="F557" s="38">
        <v>496</v>
      </c>
      <c r="G557" s="36" t="str">
        <f>IF(veri!C499="","",(veri!C499))</f>
        <v/>
      </c>
      <c r="H557" s="36" t="str">
        <f>IF(veri!D499="","",(veri!D499))</f>
        <v/>
      </c>
      <c r="I557" s="36" t="str">
        <f>IF(veri!E499="","",(veri!E499))</f>
        <v/>
      </c>
      <c r="J557" s="44" t="str">
        <f>IF(veri!F499="","",(veri!F499))</f>
        <v/>
      </c>
      <c r="K557" s="40" t="str">
        <f>IF(veri!G499="","",(veri!G499))</f>
        <v/>
      </c>
      <c r="L557" s="39" t="str">
        <f>IF(veri!H499="","",(veri!H499))</f>
        <v/>
      </c>
      <c r="M557" s="39" t="str">
        <f>IF(veri!I499="","",(veri!I499))</f>
        <v/>
      </c>
      <c r="N557" s="39" t="str">
        <f>IF(veri!J499="","",(veri!J499))</f>
        <v/>
      </c>
      <c r="O557" s="41" t="str">
        <f>IF(veri!K499="","",(veri!K499))</f>
        <v/>
      </c>
      <c r="P557" s="39" t="str">
        <f>IF(veri!L499="","",(veri!L499))</f>
        <v/>
      </c>
      <c r="Q557" s="39" t="str">
        <f>IF(veri!M499="","",(veri!M499))</f>
        <v/>
      </c>
      <c r="R557" s="39" t="str">
        <f>IF(veri!N499="","",(veri!N499))</f>
        <v/>
      </c>
      <c r="S557" s="39" t="str">
        <f>IF(veri!O499="","",(veri!O499))</f>
        <v/>
      </c>
      <c r="T557" s="39" t="str">
        <f>IF(veri!P499="","",(veri!P499))</f>
        <v/>
      </c>
      <c r="U557" s="39" t="str">
        <f>IF(veri!Q499="","",(veri!Q499))</f>
        <v/>
      </c>
      <c r="V557" s="39" t="str">
        <f>IF(veri!R499="","",(veri!R499))</f>
        <v/>
      </c>
      <c r="W557" s="39" t="str">
        <f>IF(veri!S499="","",(veri!S499))</f>
        <v/>
      </c>
      <c r="X557" s="39" t="str">
        <f>IF(veri!T499="","",(veri!T499))</f>
        <v/>
      </c>
      <c r="Y557" s="39" t="str">
        <f>IF(veri!U499="","",(veri!U499))</f>
        <v/>
      </c>
      <c r="Z557" s="39" t="str">
        <f>IF(veri!V499="","",(veri!V499))</f>
        <v/>
      </c>
      <c r="AA557" s="39" t="str">
        <f>IF(veri!W499="","",(veri!W499))</f>
        <v/>
      </c>
      <c r="AB557" s="39" t="str">
        <f>IF(veri!X499="","",(veri!X499))</f>
        <v/>
      </c>
      <c r="AC557" s="39" t="str">
        <f>IF(veri!Y499="","",(veri!Y499))</f>
        <v/>
      </c>
      <c r="AD557" s="39" t="str">
        <f>IF(veri!Z499="","",(veri!Z499))</f>
        <v/>
      </c>
      <c r="AE557" s="42">
        <f>veri!AB499</f>
        <v>0</v>
      </c>
      <c r="AF557" s="43">
        <f>veri!AC499</f>
        <v>0</v>
      </c>
    </row>
    <row r="558" spans="6:32" x14ac:dyDescent="0.25">
      <c r="F558" s="38">
        <v>497</v>
      </c>
      <c r="G558" s="36" t="str">
        <f>IF(veri!C500="","",(veri!C500))</f>
        <v/>
      </c>
      <c r="H558" s="36" t="str">
        <f>IF(veri!D500="","",(veri!D500))</f>
        <v/>
      </c>
      <c r="I558" s="36" t="str">
        <f>IF(veri!E500="","",(veri!E500))</f>
        <v/>
      </c>
      <c r="J558" s="44" t="str">
        <f>IF(veri!F500="","",(veri!F500))</f>
        <v/>
      </c>
      <c r="K558" s="40" t="str">
        <f>IF(veri!G500="","",(veri!G500))</f>
        <v/>
      </c>
      <c r="L558" s="39" t="str">
        <f>IF(veri!H500="","",(veri!H500))</f>
        <v/>
      </c>
      <c r="M558" s="39" t="str">
        <f>IF(veri!I500="","",(veri!I500))</f>
        <v/>
      </c>
      <c r="N558" s="39" t="str">
        <f>IF(veri!J500="","",(veri!J500))</f>
        <v/>
      </c>
      <c r="O558" s="41" t="str">
        <f>IF(veri!K500="","",(veri!K500))</f>
        <v/>
      </c>
      <c r="P558" s="39" t="str">
        <f>IF(veri!L500="","",(veri!L500))</f>
        <v/>
      </c>
      <c r="Q558" s="39" t="str">
        <f>IF(veri!M500="","",(veri!M500))</f>
        <v/>
      </c>
      <c r="R558" s="39" t="str">
        <f>IF(veri!N500="","",(veri!N500))</f>
        <v/>
      </c>
      <c r="S558" s="39" t="str">
        <f>IF(veri!O500="","",(veri!O500))</f>
        <v/>
      </c>
      <c r="T558" s="39" t="str">
        <f>IF(veri!P500="","",(veri!P500))</f>
        <v/>
      </c>
      <c r="U558" s="39" t="str">
        <f>IF(veri!Q500="","",(veri!Q500))</f>
        <v/>
      </c>
      <c r="V558" s="39" t="str">
        <f>IF(veri!R500="","",(veri!R500))</f>
        <v/>
      </c>
      <c r="W558" s="39" t="str">
        <f>IF(veri!S500="","",(veri!S500))</f>
        <v/>
      </c>
      <c r="X558" s="39" t="str">
        <f>IF(veri!T500="","",(veri!T500))</f>
        <v/>
      </c>
      <c r="Y558" s="39" t="str">
        <f>IF(veri!U500="","",(veri!U500))</f>
        <v/>
      </c>
      <c r="Z558" s="39" t="str">
        <f>IF(veri!V500="","",(veri!V500))</f>
        <v/>
      </c>
      <c r="AA558" s="39" t="str">
        <f>IF(veri!W500="","",(veri!W500))</f>
        <v/>
      </c>
      <c r="AB558" s="39" t="str">
        <f>IF(veri!X500="","",(veri!X500))</f>
        <v/>
      </c>
      <c r="AC558" s="39" t="str">
        <f>IF(veri!Y500="","",(veri!Y500))</f>
        <v/>
      </c>
      <c r="AD558" s="39" t="str">
        <f>IF(veri!Z500="","",(veri!Z500))</f>
        <v/>
      </c>
      <c r="AE558" s="42">
        <f>veri!AB500</f>
        <v>0</v>
      </c>
      <c r="AF558" s="43">
        <f>veri!AC500</f>
        <v>0</v>
      </c>
    </row>
    <row r="559" spans="6:32" x14ac:dyDescent="0.25">
      <c r="F559" s="38">
        <v>498</v>
      </c>
      <c r="G559" s="36" t="str">
        <f>IF(veri!C501="","",(veri!C501))</f>
        <v/>
      </c>
      <c r="H559" s="36" t="str">
        <f>IF(veri!D501="","",(veri!D501))</f>
        <v/>
      </c>
      <c r="I559" s="36" t="str">
        <f>IF(veri!E501="","",(veri!E501))</f>
        <v/>
      </c>
      <c r="J559" s="44" t="str">
        <f>IF(veri!F501="","",(veri!F501))</f>
        <v/>
      </c>
      <c r="K559" s="40" t="str">
        <f>IF(veri!G501="","",(veri!G501))</f>
        <v/>
      </c>
      <c r="L559" s="39" t="str">
        <f>IF(veri!H501="","",(veri!H501))</f>
        <v/>
      </c>
      <c r="M559" s="39" t="str">
        <f>IF(veri!I501="","",(veri!I501))</f>
        <v/>
      </c>
      <c r="N559" s="39" t="str">
        <f>IF(veri!J501="","",(veri!J501))</f>
        <v/>
      </c>
      <c r="O559" s="41" t="str">
        <f>IF(veri!K501="","",(veri!K501))</f>
        <v/>
      </c>
      <c r="P559" s="39" t="str">
        <f>IF(veri!L501="","",(veri!L501))</f>
        <v/>
      </c>
      <c r="Q559" s="39" t="str">
        <f>IF(veri!M501="","",(veri!M501))</f>
        <v/>
      </c>
      <c r="R559" s="39" t="str">
        <f>IF(veri!N501="","",(veri!N501))</f>
        <v/>
      </c>
      <c r="S559" s="39" t="str">
        <f>IF(veri!O501="","",(veri!O501))</f>
        <v/>
      </c>
      <c r="T559" s="39" t="str">
        <f>IF(veri!P501="","",(veri!P501))</f>
        <v/>
      </c>
      <c r="U559" s="39" t="str">
        <f>IF(veri!Q501="","",(veri!Q501))</f>
        <v/>
      </c>
      <c r="V559" s="39" t="str">
        <f>IF(veri!R501="","",(veri!R501))</f>
        <v/>
      </c>
      <c r="W559" s="39" t="str">
        <f>IF(veri!S501="","",(veri!S501))</f>
        <v/>
      </c>
      <c r="X559" s="39" t="str">
        <f>IF(veri!T501="","",(veri!T501))</f>
        <v/>
      </c>
      <c r="Y559" s="39" t="str">
        <f>IF(veri!U501="","",(veri!U501))</f>
        <v/>
      </c>
      <c r="Z559" s="39" t="str">
        <f>IF(veri!V501="","",(veri!V501))</f>
        <v/>
      </c>
      <c r="AA559" s="39" t="str">
        <f>IF(veri!W501="","",(veri!W501))</f>
        <v/>
      </c>
      <c r="AB559" s="39" t="str">
        <f>IF(veri!X501="","",(veri!X501))</f>
        <v/>
      </c>
      <c r="AC559" s="39" t="str">
        <f>IF(veri!Y501="","",(veri!Y501))</f>
        <v/>
      </c>
      <c r="AD559" s="39" t="str">
        <f>IF(veri!Z501="","",(veri!Z501))</f>
        <v/>
      </c>
      <c r="AE559" s="42">
        <f>veri!AB501</f>
        <v>0</v>
      </c>
      <c r="AF559" s="43">
        <f>veri!AC501</f>
        <v>0</v>
      </c>
    </row>
    <row r="560" spans="6:32" x14ac:dyDescent="0.25">
      <c r="F560" s="38">
        <v>499</v>
      </c>
      <c r="G560" s="36" t="str">
        <f>IF(veri!C502="","",(veri!C502))</f>
        <v/>
      </c>
      <c r="H560" s="36" t="str">
        <f>IF(veri!D502="","",(veri!D502))</f>
        <v/>
      </c>
      <c r="I560" s="36" t="str">
        <f>IF(veri!E502="","",(veri!E502))</f>
        <v/>
      </c>
      <c r="J560" s="44" t="str">
        <f>IF(veri!F502="","",(veri!F502))</f>
        <v/>
      </c>
      <c r="K560" s="40" t="str">
        <f>IF(veri!G502="","",(veri!G502))</f>
        <v/>
      </c>
      <c r="L560" s="39" t="str">
        <f>IF(veri!H502="","",(veri!H502))</f>
        <v/>
      </c>
      <c r="M560" s="39" t="str">
        <f>IF(veri!I502="","",(veri!I502))</f>
        <v/>
      </c>
      <c r="N560" s="39" t="str">
        <f>IF(veri!J502="","",(veri!J502))</f>
        <v/>
      </c>
      <c r="O560" s="41" t="str">
        <f>IF(veri!K502="","",(veri!K502))</f>
        <v/>
      </c>
      <c r="P560" s="39" t="str">
        <f>IF(veri!L502="","",(veri!L502))</f>
        <v/>
      </c>
      <c r="Q560" s="39" t="str">
        <f>IF(veri!M502="","",(veri!M502))</f>
        <v/>
      </c>
      <c r="R560" s="39" t="str">
        <f>IF(veri!N502="","",(veri!N502))</f>
        <v/>
      </c>
      <c r="S560" s="39" t="str">
        <f>IF(veri!O502="","",(veri!O502))</f>
        <v/>
      </c>
      <c r="T560" s="39" t="str">
        <f>IF(veri!P502="","",(veri!P502))</f>
        <v/>
      </c>
      <c r="U560" s="39" t="str">
        <f>IF(veri!Q502="","",(veri!Q502))</f>
        <v/>
      </c>
      <c r="V560" s="39" t="str">
        <f>IF(veri!R502="","",(veri!R502))</f>
        <v/>
      </c>
      <c r="W560" s="39" t="str">
        <f>IF(veri!S502="","",(veri!S502))</f>
        <v/>
      </c>
      <c r="X560" s="39" t="str">
        <f>IF(veri!T502="","",(veri!T502))</f>
        <v/>
      </c>
      <c r="Y560" s="39" t="str">
        <f>IF(veri!U502="","",(veri!U502))</f>
        <v/>
      </c>
      <c r="Z560" s="39" t="str">
        <f>IF(veri!V502="","",(veri!V502))</f>
        <v/>
      </c>
      <c r="AA560" s="39" t="str">
        <f>IF(veri!W502="","",(veri!W502))</f>
        <v/>
      </c>
      <c r="AB560" s="39" t="str">
        <f>IF(veri!X502="","",(veri!X502))</f>
        <v/>
      </c>
      <c r="AC560" s="39" t="str">
        <f>IF(veri!Y502="","",(veri!Y502))</f>
        <v/>
      </c>
      <c r="AD560" s="39" t="str">
        <f>IF(veri!Z502="","",(veri!Z502))</f>
        <v/>
      </c>
      <c r="AE560" s="42">
        <f>veri!AB502</f>
        <v>0</v>
      </c>
      <c r="AF560" s="43">
        <f>veri!AC502</f>
        <v>0</v>
      </c>
    </row>
    <row r="561" spans="6:32" x14ac:dyDescent="0.25">
      <c r="F561" s="38">
        <v>500</v>
      </c>
      <c r="G561" s="36" t="str">
        <f>IF(veri!C503="","",(veri!C503))</f>
        <v/>
      </c>
      <c r="H561" s="36" t="str">
        <f>IF(veri!D503="","",(veri!D503))</f>
        <v/>
      </c>
      <c r="I561" s="36" t="str">
        <f>IF(veri!E503="","",(veri!E503))</f>
        <v/>
      </c>
      <c r="J561" s="44" t="str">
        <f>IF(veri!F503="","",(veri!F503))</f>
        <v/>
      </c>
      <c r="K561" s="40" t="str">
        <f>IF(veri!G503="","",(veri!G503))</f>
        <v/>
      </c>
      <c r="L561" s="39" t="str">
        <f>IF(veri!H503="","",(veri!H503))</f>
        <v/>
      </c>
      <c r="M561" s="39" t="str">
        <f>IF(veri!I503="","",(veri!I503))</f>
        <v/>
      </c>
      <c r="N561" s="39" t="str">
        <f>IF(veri!J503="","",(veri!J503))</f>
        <v/>
      </c>
      <c r="O561" s="41" t="str">
        <f>IF(veri!K503="","",(veri!K503))</f>
        <v/>
      </c>
      <c r="P561" s="39" t="str">
        <f>IF(veri!L503="","",(veri!L503))</f>
        <v/>
      </c>
      <c r="Q561" s="39" t="str">
        <f>IF(veri!M503="","",(veri!M503))</f>
        <v/>
      </c>
      <c r="R561" s="39" t="str">
        <f>IF(veri!N503="","",(veri!N503))</f>
        <v/>
      </c>
      <c r="S561" s="39" t="str">
        <f>IF(veri!O503="","",(veri!O503))</f>
        <v/>
      </c>
      <c r="T561" s="39" t="str">
        <f>IF(veri!P503="","",(veri!P503))</f>
        <v/>
      </c>
      <c r="U561" s="39" t="str">
        <f>IF(veri!Q503="","",(veri!Q503))</f>
        <v/>
      </c>
      <c r="V561" s="39" t="str">
        <f>IF(veri!R503="","",(veri!R503))</f>
        <v/>
      </c>
      <c r="W561" s="39" t="str">
        <f>IF(veri!S503="","",(veri!S503))</f>
        <v/>
      </c>
      <c r="X561" s="39" t="str">
        <f>IF(veri!T503="","",(veri!T503))</f>
        <v/>
      </c>
      <c r="Y561" s="39" t="str">
        <f>IF(veri!U503="","",(veri!U503))</f>
        <v/>
      </c>
      <c r="Z561" s="39" t="str">
        <f>IF(veri!V503="","",(veri!V503))</f>
        <v/>
      </c>
      <c r="AA561" s="39" t="str">
        <f>IF(veri!W503="","",(veri!W503))</f>
        <v/>
      </c>
      <c r="AB561" s="39" t="str">
        <f>IF(veri!X503="","",(veri!X503))</f>
        <v/>
      </c>
      <c r="AC561" s="39" t="str">
        <f>IF(veri!Y503="","",(veri!Y503))</f>
        <v/>
      </c>
      <c r="AD561" s="39" t="str">
        <f>IF(veri!Z503="","",(veri!Z503))</f>
        <v/>
      </c>
      <c r="AE561" s="42">
        <f>veri!AB503</f>
        <v>0</v>
      </c>
      <c r="AF561" s="43">
        <f>veri!AC503</f>
        <v>0</v>
      </c>
    </row>
  </sheetData>
  <sheetProtection password="C045" sheet="1" objects="1" scenarios="1" selectLockedCells="1"/>
  <mergeCells count="16">
    <mergeCell ref="F7:G7"/>
    <mergeCell ref="F8:G8"/>
    <mergeCell ref="E11:E12"/>
    <mergeCell ref="B6:D6"/>
    <mergeCell ref="B7:D7"/>
    <mergeCell ref="B8:D8"/>
    <mergeCell ref="B50:O50"/>
    <mergeCell ref="F6:H6"/>
    <mergeCell ref="B2:O2"/>
    <mergeCell ref="B3:O3"/>
    <mergeCell ref="B4:O4"/>
    <mergeCell ref="B49:O49"/>
    <mergeCell ref="B47:O47"/>
    <mergeCell ref="F9:H9"/>
    <mergeCell ref="B14:N14"/>
    <mergeCell ref="B11:D12"/>
  </mergeCells>
  <phoneticPr fontId="2" type="noConversion"/>
  <dataValidations count="1">
    <dataValidation type="list" allowBlank="1" showInputMessage="1" showErrorMessage="1" sqref="F6">
      <formula1>$G$62:$G$561</formula1>
    </dataValidation>
  </dataValidations>
  <pageMargins left="0.78740157480314965" right="0.19685039370078741" top="0.78740157480314965" bottom="0.78740157480314965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B2:I65"/>
  <sheetViews>
    <sheetView showGridLines="0" showRowColHeaders="0" showZeros="0" showOutlineSymbols="0" zoomScaleNormal="100" workbookViewId="0">
      <selection activeCell="B4" sqref="B4"/>
    </sheetView>
  </sheetViews>
  <sheetFormatPr defaultColWidth="9.109375" defaultRowHeight="13.2" x14ac:dyDescent="0.25"/>
  <cols>
    <col min="1" max="1" width="7.6640625" style="46" customWidth="1"/>
    <col min="2" max="2" width="7" style="46" customWidth="1"/>
    <col min="3" max="3" width="4.109375" style="46" customWidth="1"/>
    <col min="4" max="4" width="66.33203125" style="46" customWidth="1"/>
    <col min="5" max="5" width="8.6640625" style="47" customWidth="1"/>
    <col min="6" max="6" width="9.109375" style="47"/>
    <col min="7" max="7" width="8.33203125" style="46" customWidth="1"/>
    <col min="8" max="9" width="9.109375" style="45"/>
    <col min="10" max="16384" width="9.109375" style="46"/>
  </cols>
  <sheetData>
    <row r="2" spans="2:9" x14ac:dyDescent="0.25">
      <c r="B2" s="164">
        <f>ana!F5</f>
        <v>0</v>
      </c>
      <c r="C2" s="164"/>
      <c r="D2" s="164"/>
      <c r="E2" s="164"/>
      <c r="F2" s="164"/>
      <c r="G2" s="96"/>
    </row>
    <row r="3" spans="2:9" x14ac:dyDescent="0.25">
      <c r="B3" s="164" t="str">
        <f>CONCATENATE(ana!F7,"  ","EĞİTİM ÖĞRETİM YILI")</f>
        <v>2014-2015  EĞİTİM ÖĞRETİM YILI</v>
      </c>
      <c r="C3" s="164"/>
      <c r="D3" s="164"/>
      <c r="E3" s="164"/>
      <c r="F3" s="164"/>
      <c r="G3" s="96"/>
    </row>
    <row r="4" spans="2:9" ht="6.75" customHeight="1" x14ac:dyDescent="0.25">
      <c r="B4" s="95"/>
      <c r="C4" s="95"/>
      <c r="D4" s="95"/>
      <c r="E4" s="95"/>
      <c r="F4" s="95"/>
      <c r="G4" s="96"/>
    </row>
    <row r="5" spans="2:9" x14ac:dyDescent="0.25">
      <c r="B5" s="165" t="s">
        <v>64</v>
      </c>
      <c r="C5" s="165"/>
      <c r="D5" s="165"/>
      <c r="E5" s="165"/>
      <c r="F5" s="165"/>
      <c r="G5" s="102"/>
      <c r="H5" s="102"/>
    </row>
    <row r="6" spans="2:9" x14ac:dyDescent="0.25">
      <c r="B6" s="49"/>
      <c r="C6" s="49"/>
      <c r="D6" s="49"/>
      <c r="E6" s="49"/>
      <c r="F6" s="94">
        <f>ana!F9</f>
        <v>38133</v>
      </c>
      <c r="G6" s="97"/>
    </row>
    <row r="7" spans="2:9" x14ac:dyDescent="0.25">
      <c r="B7" s="50"/>
      <c r="C7" s="91" t="str">
        <f>"Öğrenci Sayısı =" &amp; " "&amp;veri!C506</f>
        <v>Öğrenci Sayısı = 2</v>
      </c>
      <c r="D7" s="91"/>
      <c r="E7" s="91"/>
      <c r="F7" s="91"/>
      <c r="G7" s="98"/>
    </row>
    <row r="8" spans="2:9" ht="6" customHeight="1" x14ac:dyDescent="0.25">
      <c r="B8" s="50"/>
      <c r="C8" s="51"/>
      <c r="D8" s="51"/>
      <c r="E8" s="51"/>
      <c r="F8" s="51"/>
      <c r="G8" s="99"/>
    </row>
    <row r="9" spans="2:9" s="48" customFormat="1" ht="12.75" customHeight="1" x14ac:dyDescent="0.25">
      <c r="B9" s="52"/>
      <c r="C9" s="166" t="s">
        <v>61</v>
      </c>
      <c r="D9" s="167"/>
      <c r="E9" s="53" t="s">
        <v>4</v>
      </c>
      <c r="F9" s="53" t="s">
        <v>5</v>
      </c>
      <c r="G9" s="100"/>
      <c r="H9" s="45"/>
      <c r="I9" s="45"/>
    </row>
    <row r="10" spans="2:9" ht="11.1" customHeight="1" x14ac:dyDescent="0.25">
      <c r="B10" s="50"/>
      <c r="C10" s="56">
        <v>1</v>
      </c>
      <c r="D10" s="57" t="str">
        <f>Sorguöğr!C15</f>
        <v>Okul kuralları açıklanmadığından kurallara uygun davranıp davranmadığımı bilmiyorum.</v>
      </c>
      <c r="E10" s="58">
        <f>veri!G505</f>
        <v>3</v>
      </c>
      <c r="F10" s="59">
        <f>(E10*100)/veri!C506</f>
        <v>150</v>
      </c>
      <c r="G10" s="101"/>
      <c r="H10" s="54" t="s">
        <v>40</v>
      </c>
      <c r="I10" s="55">
        <f>F10</f>
        <v>150</v>
      </c>
    </row>
    <row r="11" spans="2:9" ht="11.1" customHeight="1" x14ac:dyDescent="0.25">
      <c r="B11" s="50"/>
      <c r="C11" s="56">
        <v>2</v>
      </c>
      <c r="D11" s="57" t="str">
        <f>Sorguöğr!C16</f>
        <v>Kurallara uyma zorunluluğu standart değil. Öğretmenden öğretmene değişiyor.</v>
      </c>
      <c r="E11" s="58">
        <f>veri!H505</f>
        <v>1</v>
      </c>
      <c r="F11" s="59">
        <f>(E11*100)/veri!C506</f>
        <v>50</v>
      </c>
      <c r="H11" s="54" t="s">
        <v>41</v>
      </c>
      <c r="I11" s="55">
        <f t="shared" ref="I11:I28" si="0">F11</f>
        <v>50</v>
      </c>
    </row>
    <row r="12" spans="2:9" ht="11.1" customHeight="1" x14ac:dyDescent="0.25">
      <c r="B12" s="50"/>
      <c r="C12" s="56">
        <v>3</v>
      </c>
      <c r="D12" s="57" t="str">
        <f>Sorguöğr!C17</f>
        <v>Kurallara niçin uymak zorunda olduğumu tam olarak anlamış değilim.</v>
      </c>
      <c r="E12" s="58">
        <f>veri!I505</f>
        <v>3</v>
      </c>
      <c r="F12" s="59">
        <f>(E12*100)/veri!C506</f>
        <v>150</v>
      </c>
      <c r="H12" s="54" t="s">
        <v>42</v>
      </c>
      <c r="I12" s="55">
        <f t="shared" si="0"/>
        <v>150</v>
      </c>
    </row>
    <row r="13" spans="2:9" ht="11.1" customHeight="1" x14ac:dyDescent="0.25">
      <c r="B13" s="50"/>
      <c r="C13" s="56">
        <v>4</v>
      </c>
      <c r="D13" s="57" t="str">
        <f>Sorguöğr!C18</f>
        <v>Bazı öğretmenleri kızdırmak için kurallara aykırı davranıyorum.</v>
      </c>
      <c r="E13" s="58">
        <f>veri!J505</f>
        <v>2</v>
      </c>
      <c r="F13" s="59">
        <f>(E13*100)/veri!C506</f>
        <v>100</v>
      </c>
      <c r="H13" s="54" t="s">
        <v>43</v>
      </c>
      <c r="I13" s="55">
        <f t="shared" si="0"/>
        <v>100</v>
      </c>
    </row>
    <row r="14" spans="2:9" ht="11.1" customHeight="1" x14ac:dyDescent="0.25">
      <c r="B14" s="50"/>
      <c r="C14" s="56">
        <v>5</v>
      </c>
      <c r="D14" s="57" t="str">
        <f>Sorguöğr!C19</f>
        <v>Sınıf içinde kendimi göstermek istiyorum. Sırf bunun için yaptığım davranışlar kurallara ters düşüyor.</v>
      </c>
      <c r="E14" s="58">
        <f>veri!K505</f>
        <v>3</v>
      </c>
      <c r="F14" s="59">
        <f>(E14*100)/veri!C506</f>
        <v>150</v>
      </c>
      <c r="H14" s="54" t="s">
        <v>44</v>
      </c>
      <c r="I14" s="55">
        <f t="shared" si="0"/>
        <v>150</v>
      </c>
    </row>
    <row r="15" spans="2:9" ht="11.1" customHeight="1" x14ac:dyDescent="0.25">
      <c r="B15" s="50"/>
      <c r="C15" s="56">
        <v>6</v>
      </c>
      <c r="D15" s="57" t="str">
        <f>Sorguöğr!C20</f>
        <v>Öğretmen-öğrenci ilişkilerini kurallara uymak-uymamak olarak görüyorum.</v>
      </c>
      <c r="E15" s="58">
        <f>veri!L505</f>
        <v>3</v>
      </c>
      <c r="F15" s="59">
        <f>(E15*100)/veri!C506</f>
        <v>150</v>
      </c>
      <c r="H15" s="54" t="s">
        <v>45</v>
      </c>
      <c r="I15" s="55">
        <f t="shared" si="0"/>
        <v>150</v>
      </c>
    </row>
    <row r="16" spans="2:9" ht="11.1" customHeight="1" x14ac:dyDescent="0.25">
      <c r="B16" s="50"/>
      <c r="C16" s="56">
        <v>7</v>
      </c>
      <c r="D16" s="57" t="str">
        <f>Sorguöğr!C21</f>
        <v>Bazen niçin cezalandırıldığımı anlamıyorum.</v>
      </c>
      <c r="E16" s="58">
        <f>veri!M505</f>
        <v>1</v>
      </c>
      <c r="F16" s="59">
        <f>(E16*100)/veri!C506</f>
        <v>50</v>
      </c>
      <c r="H16" s="54" t="s">
        <v>46</v>
      </c>
      <c r="I16" s="55">
        <f t="shared" si="0"/>
        <v>50</v>
      </c>
    </row>
    <row r="17" spans="2:9" ht="11.1" customHeight="1" x14ac:dyDescent="0.25">
      <c r="B17" s="50"/>
      <c r="C17" s="56">
        <v>8</v>
      </c>
      <c r="D17" s="57" t="str">
        <f>Sorguöğr!C22</f>
        <v>Hiçbir hata esnek karşılanmıyor. Mükemmel davranmamız bekleniyor.</v>
      </c>
      <c r="E17" s="58">
        <f>veri!N505</f>
        <v>2</v>
      </c>
      <c r="F17" s="59">
        <f>(E17*100)/veri!C506</f>
        <v>100</v>
      </c>
      <c r="H17" s="54" t="s">
        <v>47</v>
      </c>
      <c r="I17" s="55">
        <f t="shared" si="0"/>
        <v>100</v>
      </c>
    </row>
    <row r="18" spans="2:9" ht="11.1" customHeight="1" x14ac:dyDescent="0.25">
      <c r="B18" s="50"/>
      <c r="C18" s="56">
        <v>9</v>
      </c>
      <c r="D18" s="57" t="str">
        <f>Sorguöğr!C23</f>
        <v>Derslerde sıkılıyorum arkadaşlarla konuşmak daha ilginç geliyor.</v>
      </c>
      <c r="E18" s="58">
        <f>veri!O505</f>
        <v>2</v>
      </c>
      <c r="F18" s="59">
        <f>(E18*100)/veri!C506</f>
        <v>100</v>
      </c>
      <c r="H18" s="54" t="s">
        <v>48</v>
      </c>
      <c r="I18" s="55">
        <f t="shared" si="0"/>
        <v>100</v>
      </c>
    </row>
    <row r="19" spans="2:9" ht="11.1" customHeight="1" x14ac:dyDescent="0.25">
      <c r="B19" s="50"/>
      <c r="C19" s="56">
        <v>10</v>
      </c>
      <c r="D19" s="57" t="str">
        <f>Sorguöğr!C24</f>
        <v>Okul kurallarına uymak zorunda değilim gibi geliyor.</v>
      </c>
      <c r="E19" s="58">
        <f>veri!P505</f>
        <v>2</v>
      </c>
      <c r="F19" s="59">
        <f>(E19*100)/veri!C506</f>
        <v>100</v>
      </c>
      <c r="H19" s="54" t="s">
        <v>49</v>
      </c>
      <c r="I19" s="55">
        <f t="shared" si="0"/>
        <v>100</v>
      </c>
    </row>
    <row r="20" spans="2:9" ht="11.1" customHeight="1" x14ac:dyDescent="0.25">
      <c r="B20" s="50"/>
      <c r="C20" s="56">
        <v>11</v>
      </c>
      <c r="D20" s="57" t="str">
        <f>Sorguöğr!C25</f>
        <v>Hatalı davranışımı düzeltmek için zaman tanınmıyor.</v>
      </c>
      <c r="E20" s="58">
        <f>veri!Q505</f>
        <v>3</v>
      </c>
      <c r="F20" s="59">
        <f>(E20*100)/veri!C506</f>
        <v>150</v>
      </c>
      <c r="H20" s="54" t="s">
        <v>50</v>
      </c>
      <c r="I20" s="55">
        <f t="shared" si="0"/>
        <v>150</v>
      </c>
    </row>
    <row r="21" spans="2:9" ht="11.1" customHeight="1" x14ac:dyDescent="0.25">
      <c r="B21" s="50"/>
      <c r="C21" s="56">
        <v>12</v>
      </c>
      <c r="D21" s="57" t="str">
        <f>Sorguöğr!C26</f>
        <v>En ufak hatamızda disiplin kuruluna gönderiliyoruz.</v>
      </c>
      <c r="E21" s="58">
        <f>veri!R505</f>
        <v>3</v>
      </c>
      <c r="F21" s="59">
        <f>(E21*100)/veri!C506</f>
        <v>150</v>
      </c>
      <c r="H21" s="54" t="s">
        <v>51</v>
      </c>
      <c r="I21" s="55">
        <f t="shared" si="0"/>
        <v>150</v>
      </c>
    </row>
    <row r="22" spans="2:9" ht="11.1" customHeight="1" x14ac:dyDescent="0.25">
      <c r="B22" s="50"/>
      <c r="C22" s="56">
        <v>13</v>
      </c>
      <c r="D22" s="57" t="str">
        <f>Sorguöğr!C27</f>
        <v>Derslerinde başarılı öğrencilerin hataları gözardı ediliyor.</v>
      </c>
      <c r="E22" s="58">
        <f>veri!S505</f>
        <v>3</v>
      </c>
      <c r="F22" s="59">
        <f>(E22*100)/veri!C506</f>
        <v>150</v>
      </c>
      <c r="H22" s="54" t="s">
        <v>52</v>
      </c>
      <c r="I22" s="55">
        <f t="shared" si="0"/>
        <v>150</v>
      </c>
    </row>
    <row r="23" spans="2:9" ht="11.1" customHeight="1" x14ac:dyDescent="0.25">
      <c r="B23" s="50"/>
      <c r="C23" s="56">
        <v>14</v>
      </c>
      <c r="D23" s="57" t="str">
        <f>Sorguöğr!C28</f>
        <v>Onur kurulundaki öğrencilerin objektif olmadıklarını düşünüyorum.</v>
      </c>
      <c r="E23" s="58">
        <f>veri!T505</f>
        <v>2</v>
      </c>
      <c r="F23" s="59">
        <f>(E23*100)/veri!C506</f>
        <v>100</v>
      </c>
      <c r="H23" s="54" t="s">
        <v>53</v>
      </c>
      <c r="I23" s="55">
        <f t="shared" si="0"/>
        <v>100</v>
      </c>
    </row>
    <row r="24" spans="2:9" ht="11.1" customHeight="1" x14ac:dyDescent="0.25">
      <c r="B24" s="50"/>
      <c r="C24" s="56">
        <v>15</v>
      </c>
      <c r="D24" s="57" t="str">
        <f>Sorguöğr!C29</f>
        <v>Davranışlarımız değerlendirilirken öğretmenin haklılığı ilkesinden yola çıkılıyor</v>
      </c>
      <c r="E24" s="58">
        <f>veri!U505</f>
        <v>3</v>
      </c>
      <c r="F24" s="59">
        <f>(E24*100)/veri!C506</f>
        <v>150</v>
      </c>
      <c r="H24" s="54" t="s">
        <v>54</v>
      </c>
      <c r="I24" s="55">
        <f t="shared" si="0"/>
        <v>150</v>
      </c>
    </row>
    <row r="25" spans="2:9" ht="11.1" customHeight="1" x14ac:dyDescent="0.25">
      <c r="B25" s="50"/>
      <c r="C25" s="56">
        <v>16</v>
      </c>
      <c r="D25" s="57" t="str">
        <f>Sorguöğr!C30</f>
        <v>Bazen okul ve sınıf disiplinini sağlamak amacıyla öğrencilere olmadık biçimde ceza veriliyor.</v>
      </c>
      <c r="E25" s="58">
        <f>veri!V505</f>
        <v>3</v>
      </c>
      <c r="F25" s="59">
        <f>(E25*100)/veri!C506</f>
        <v>150</v>
      </c>
      <c r="H25" s="54" t="s">
        <v>55</v>
      </c>
      <c r="I25" s="55">
        <f t="shared" si="0"/>
        <v>150</v>
      </c>
    </row>
    <row r="26" spans="2:9" ht="11.1" customHeight="1" x14ac:dyDescent="0.25">
      <c r="B26" s="50"/>
      <c r="C26" s="56">
        <v>17</v>
      </c>
      <c r="D26" s="57" t="str">
        <f>Sorguöğr!C31</f>
        <v>Aynı hatalı davranışı olan iki öğrenciye ayrı cezalar veriliyor.</v>
      </c>
      <c r="E26" s="58">
        <f>veri!W505</f>
        <v>3</v>
      </c>
      <c r="F26" s="59">
        <f>(E26*100)/veri!C506</f>
        <v>150</v>
      </c>
      <c r="H26" s="54" t="s">
        <v>56</v>
      </c>
      <c r="I26" s="55">
        <f t="shared" si="0"/>
        <v>150</v>
      </c>
    </row>
    <row r="27" spans="2:9" ht="11.1" customHeight="1" x14ac:dyDescent="0.25">
      <c r="B27" s="50"/>
      <c r="C27" s="56">
        <v>18</v>
      </c>
      <c r="D27" s="57" t="str">
        <f>Sorguöğr!C32</f>
        <v>Kendimi kontrol etmekte zorluk çekiyorum bu nedenle de istemeden hatalı davranışlarım oluyor.</v>
      </c>
      <c r="E27" s="58">
        <f>veri!X505</f>
        <v>3</v>
      </c>
      <c r="F27" s="59">
        <f>(E27*100)/veri!C506</f>
        <v>150</v>
      </c>
      <c r="H27" s="54" t="s">
        <v>57</v>
      </c>
      <c r="I27" s="55">
        <f t="shared" si="0"/>
        <v>150</v>
      </c>
    </row>
    <row r="28" spans="2:9" ht="11.1" customHeight="1" x14ac:dyDescent="0.25">
      <c r="B28" s="50"/>
      <c r="C28" s="56">
        <v>19</v>
      </c>
      <c r="D28" s="57" t="str">
        <f>Sorguöğr!C33</f>
        <v>Ailemden baskı görüyorum. Okulda hayatımı yaşamak istiyorum.</v>
      </c>
      <c r="E28" s="58">
        <f>veri!Y505</f>
        <v>1</v>
      </c>
      <c r="F28" s="59">
        <f>(E28*100)/veri!C506</f>
        <v>50</v>
      </c>
      <c r="H28" s="54" t="s">
        <v>58</v>
      </c>
      <c r="I28" s="55">
        <f t="shared" si="0"/>
        <v>50</v>
      </c>
    </row>
    <row r="29" spans="2:9" ht="11.1" customHeight="1" x14ac:dyDescent="0.25">
      <c r="B29" s="50"/>
      <c r="C29" s="56">
        <v>20</v>
      </c>
      <c r="D29" s="57" t="str">
        <f>Sorguöğr!C34</f>
        <v>Arkadaşlarıma ters düşmemek için onların hatalı davranışlarına uymak zorunda kalıyorum.</v>
      </c>
      <c r="E29" s="58">
        <f>veri!Z505</f>
        <v>1</v>
      </c>
      <c r="F29" s="59">
        <f>(E29*100)/veri!C506</f>
        <v>50</v>
      </c>
      <c r="H29" s="54" t="s">
        <v>59</v>
      </c>
      <c r="I29" s="55">
        <f>F29</f>
        <v>50</v>
      </c>
    </row>
    <row r="30" spans="2:9" x14ac:dyDescent="0.25">
      <c r="B30" s="50"/>
      <c r="C30" s="1"/>
      <c r="D30" s="1"/>
      <c r="E30" s="49"/>
      <c r="F30" s="49"/>
    </row>
    <row r="31" spans="2:9" x14ac:dyDescent="0.25">
      <c r="B31" s="50"/>
      <c r="C31" s="1"/>
      <c r="D31" s="1"/>
      <c r="E31" s="49"/>
      <c r="F31" s="49"/>
    </row>
    <row r="32" spans="2:9" x14ac:dyDescent="0.25">
      <c r="B32" s="50"/>
      <c r="C32" s="1"/>
      <c r="D32" s="1"/>
      <c r="E32" s="49"/>
      <c r="F32" s="49"/>
    </row>
    <row r="33" spans="2:6" x14ac:dyDescent="0.25">
      <c r="B33" s="50"/>
      <c r="C33" s="1"/>
      <c r="D33" s="1"/>
      <c r="E33" s="49"/>
      <c r="F33" s="49"/>
    </row>
    <row r="34" spans="2:6" x14ac:dyDescent="0.25">
      <c r="B34" s="50"/>
      <c r="C34" s="50"/>
      <c r="D34" s="50"/>
      <c r="E34" s="49"/>
      <c r="F34" s="49"/>
    </row>
    <row r="35" spans="2:6" x14ac:dyDescent="0.25">
      <c r="B35" s="50"/>
      <c r="C35" s="50"/>
      <c r="D35" s="50"/>
      <c r="E35" s="49"/>
      <c r="F35" s="49"/>
    </row>
    <row r="36" spans="2:6" x14ac:dyDescent="0.25">
      <c r="B36" s="50"/>
      <c r="C36" s="50"/>
      <c r="D36" s="50"/>
      <c r="E36" s="49"/>
      <c r="F36" s="49"/>
    </row>
    <row r="37" spans="2:6" x14ac:dyDescent="0.25">
      <c r="B37" s="50"/>
      <c r="C37" s="50"/>
      <c r="D37" s="50"/>
      <c r="E37" s="49"/>
      <c r="F37" s="49"/>
    </row>
    <row r="38" spans="2:6" x14ac:dyDescent="0.25">
      <c r="B38" s="50"/>
      <c r="C38" s="50"/>
      <c r="D38" s="50"/>
      <c r="E38" s="49"/>
      <c r="F38" s="49"/>
    </row>
    <row r="39" spans="2:6" x14ac:dyDescent="0.25">
      <c r="B39" s="50"/>
      <c r="C39" s="50"/>
      <c r="D39" s="50"/>
      <c r="E39" s="49"/>
      <c r="F39" s="49"/>
    </row>
    <row r="40" spans="2:6" x14ac:dyDescent="0.25">
      <c r="B40" s="50"/>
      <c r="C40" s="50"/>
      <c r="D40" s="50"/>
      <c r="E40" s="49"/>
      <c r="F40" s="49"/>
    </row>
    <row r="41" spans="2:6" x14ac:dyDescent="0.25">
      <c r="B41" s="50"/>
      <c r="C41" s="50"/>
      <c r="D41" s="50"/>
      <c r="E41" s="49"/>
      <c r="F41" s="49"/>
    </row>
    <row r="42" spans="2:6" x14ac:dyDescent="0.25">
      <c r="B42" s="50"/>
      <c r="C42" s="50"/>
      <c r="D42" s="50"/>
      <c r="E42" s="49"/>
      <c r="F42" s="49"/>
    </row>
    <row r="43" spans="2:6" x14ac:dyDescent="0.25">
      <c r="B43" s="50"/>
      <c r="C43" s="50"/>
      <c r="D43" s="50"/>
      <c r="E43" s="49"/>
      <c r="F43" s="49"/>
    </row>
    <row r="44" spans="2:6" x14ac:dyDescent="0.25">
      <c r="B44" s="50"/>
      <c r="C44" s="50"/>
      <c r="D44" s="50"/>
      <c r="E44" s="49"/>
      <c r="F44" s="49"/>
    </row>
    <row r="45" spans="2:6" x14ac:dyDescent="0.25">
      <c r="B45" s="50"/>
      <c r="C45" s="50"/>
      <c r="D45" s="50"/>
      <c r="E45" s="49"/>
      <c r="F45" s="49"/>
    </row>
    <row r="46" spans="2:6" x14ac:dyDescent="0.25">
      <c r="B46" s="50"/>
      <c r="C46" s="50"/>
      <c r="D46" s="50"/>
      <c r="E46" s="49"/>
      <c r="F46" s="49"/>
    </row>
    <row r="47" spans="2:6" x14ac:dyDescent="0.25">
      <c r="B47" s="50"/>
      <c r="C47" s="50"/>
      <c r="D47" s="50"/>
      <c r="E47" s="49"/>
      <c r="F47" s="49"/>
    </row>
    <row r="48" spans="2:6" x14ac:dyDescent="0.25">
      <c r="B48" s="50"/>
      <c r="C48" s="50"/>
      <c r="D48" s="50"/>
      <c r="E48" s="49"/>
      <c r="F48" s="49"/>
    </row>
    <row r="49" spans="2:7" x14ac:dyDescent="0.25">
      <c r="B49" s="50"/>
      <c r="C49" s="50"/>
      <c r="D49" s="50"/>
      <c r="E49" s="49"/>
      <c r="F49" s="49"/>
    </row>
    <row r="50" spans="2:7" x14ac:dyDescent="0.25">
      <c r="B50" s="50"/>
      <c r="C50" s="50"/>
      <c r="D50" s="50"/>
      <c r="E50" s="49"/>
      <c r="F50" s="49"/>
    </row>
    <row r="51" spans="2:7" x14ac:dyDescent="0.25">
      <c r="B51" s="50"/>
      <c r="C51" s="50"/>
      <c r="D51" s="50"/>
      <c r="E51" s="49"/>
      <c r="F51" s="49"/>
    </row>
    <row r="52" spans="2:7" x14ac:dyDescent="0.25">
      <c r="B52" s="50"/>
      <c r="C52" s="50"/>
      <c r="D52" s="50"/>
      <c r="E52" s="49"/>
      <c r="F52" s="49"/>
    </row>
    <row r="53" spans="2:7" x14ac:dyDescent="0.25">
      <c r="B53" s="50"/>
      <c r="C53" s="50"/>
      <c r="D53" s="50"/>
      <c r="E53" s="49"/>
      <c r="F53" s="49"/>
    </row>
    <row r="54" spans="2:7" x14ac:dyDescent="0.25">
      <c r="B54" s="50"/>
      <c r="C54" s="50"/>
      <c r="D54" s="50"/>
      <c r="E54" s="49"/>
      <c r="F54" s="49"/>
    </row>
    <row r="55" spans="2:7" x14ac:dyDescent="0.25">
      <c r="B55" s="50"/>
      <c r="C55" s="50"/>
      <c r="D55" s="50"/>
      <c r="E55" s="49"/>
      <c r="F55" s="49"/>
    </row>
    <row r="56" spans="2:7" x14ac:dyDescent="0.25">
      <c r="B56" s="50"/>
      <c r="C56" s="50"/>
      <c r="D56" s="50"/>
      <c r="E56" s="49"/>
      <c r="F56" s="49"/>
    </row>
    <row r="57" spans="2:7" x14ac:dyDescent="0.25">
      <c r="B57" s="50"/>
      <c r="C57" s="50"/>
      <c r="D57" s="50"/>
      <c r="E57" s="50"/>
      <c r="F57" s="50"/>
      <c r="G57" s="92"/>
    </row>
    <row r="58" spans="2:7" x14ac:dyDescent="0.25">
      <c r="B58" s="50"/>
      <c r="C58" s="50"/>
      <c r="D58" s="50"/>
      <c r="E58" s="50"/>
      <c r="F58" s="50"/>
      <c r="G58" s="93"/>
    </row>
    <row r="59" spans="2:7" x14ac:dyDescent="0.25">
      <c r="B59" s="50"/>
      <c r="C59" s="50"/>
      <c r="D59" s="50"/>
      <c r="E59" s="49"/>
      <c r="F59" s="49"/>
    </row>
    <row r="60" spans="2:7" x14ac:dyDescent="0.25">
      <c r="B60" s="50"/>
      <c r="C60" s="50"/>
      <c r="D60" s="50"/>
      <c r="E60" s="49"/>
      <c r="F60" s="49"/>
    </row>
    <row r="61" spans="2:7" x14ac:dyDescent="0.25">
      <c r="B61" s="50"/>
      <c r="C61" s="50"/>
      <c r="D61" s="50"/>
      <c r="E61" s="49"/>
      <c r="F61" s="49"/>
    </row>
    <row r="62" spans="2:7" x14ac:dyDescent="0.25">
      <c r="B62" s="163" t="s">
        <v>86</v>
      </c>
      <c r="C62" s="163"/>
      <c r="D62" s="163"/>
      <c r="E62" s="163"/>
      <c r="F62" s="163"/>
    </row>
    <row r="63" spans="2:7" x14ac:dyDescent="0.25">
      <c r="B63" s="50"/>
      <c r="C63" s="50"/>
      <c r="D63" s="50"/>
      <c r="E63" s="49"/>
      <c r="F63" s="49"/>
    </row>
    <row r="64" spans="2:7" x14ac:dyDescent="0.25">
      <c r="B64" s="162" t="str">
        <f>ana!F11</f>
        <v>Eşref BOLUKÇU</v>
      </c>
      <c r="C64" s="162"/>
      <c r="D64" s="162"/>
      <c r="E64" s="162"/>
      <c r="F64" s="162"/>
    </row>
    <row r="65" spans="2:6" x14ac:dyDescent="0.25">
      <c r="B65" s="161" t="str">
        <f>ana!F13</f>
        <v>Psikolojik Danışman</v>
      </c>
      <c r="C65" s="161"/>
      <c r="D65" s="161"/>
      <c r="E65" s="161"/>
      <c r="F65" s="161"/>
    </row>
  </sheetData>
  <sheetProtection password="C045" sheet="1" objects="1" scenarios="1" selectLockedCells="1"/>
  <mergeCells count="7">
    <mergeCell ref="B65:F65"/>
    <mergeCell ref="B64:F64"/>
    <mergeCell ref="B62:F62"/>
    <mergeCell ref="B2:F2"/>
    <mergeCell ref="B3:F3"/>
    <mergeCell ref="B5:F5"/>
    <mergeCell ref="C9:D9"/>
  </mergeCells>
  <phoneticPr fontId="2" type="noConversion"/>
  <pageMargins left="0.55118110236220474" right="0.31496062992125984" top="0.7086614173228347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5"/>
  <dimension ref="A1:I50"/>
  <sheetViews>
    <sheetView showGridLines="0" showZeros="0" showOutlineSymbols="0" topLeftCell="C13" workbookViewId="0">
      <selection activeCell="L9" sqref="L9"/>
    </sheetView>
  </sheetViews>
  <sheetFormatPr defaultColWidth="9.109375" defaultRowHeight="10.199999999999999" x14ac:dyDescent="0.25"/>
  <cols>
    <col min="1" max="2" width="1" style="109" hidden="1" customWidth="1"/>
    <col min="3" max="3" width="2.44140625" style="109" customWidth="1"/>
    <col min="4" max="4" width="3" style="110" bestFit="1" customWidth="1"/>
    <col min="5" max="5" width="68.5546875" style="109" customWidth="1"/>
    <col min="6" max="6" width="2.44140625" style="109" customWidth="1"/>
    <col min="7" max="7" width="1.6640625" style="109" customWidth="1"/>
    <col min="8" max="8" width="7.88671875" style="110" bestFit="1" customWidth="1"/>
    <col min="9" max="9" width="6.6640625" style="110" customWidth="1"/>
    <col min="10" max="16384" width="9.109375" style="109"/>
  </cols>
  <sheetData>
    <row r="1" spans="4:9" ht="15" customHeight="1" x14ac:dyDescent="0.25">
      <c r="D1" s="173">
        <f>ana!F5</f>
        <v>0</v>
      </c>
      <c r="E1" s="173"/>
      <c r="F1" s="173"/>
      <c r="G1" s="173"/>
      <c r="H1" s="173"/>
      <c r="I1" s="173"/>
    </row>
    <row r="2" spans="4:9" ht="15" customHeight="1" x14ac:dyDescent="0.25">
      <c r="D2" s="173" t="str">
        <f>yazdır!B3</f>
        <v>2014-2015  EĞİTİM ÖĞRETİM YILI</v>
      </c>
      <c r="E2" s="173"/>
      <c r="F2" s="173"/>
      <c r="G2" s="173"/>
      <c r="H2" s="173"/>
      <c r="I2" s="173"/>
    </row>
    <row r="3" spans="4:9" ht="15" customHeight="1" x14ac:dyDescent="0.25">
      <c r="D3" s="174" t="s">
        <v>99</v>
      </c>
      <c r="E3" s="174"/>
      <c r="F3" s="174"/>
      <c r="G3" s="174"/>
      <c r="H3" s="174"/>
      <c r="I3" s="174"/>
    </row>
    <row r="4" spans="4:9" ht="5.25" customHeight="1" x14ac:dyDescent="0.25">
      <c r="D4" s="122"/>
      <c r="E4" s="123"/>
      <c r="F4" s="123"/>
      <c r="G4" s="123"/>
      <c r="H4" s="122"/>
      <c r="I4" s="122"/>
    </row>
    <row r="5" spans="4:9" ht="7.5" customHeight="1" x14ac:dyDescent="0.25">
      <c r="D5" s="122"/>
      <c r="E5" s="123"/>
      <c r="F5" s="123"/>
      <c r="G5" s="123"/>
      <c r="H5" s="122"/>
      <c r="I5" s="122"/>
    </row>
    <row r="6" spans="4:9" x14ac:dyDescent="0.25">
      <c r="D6" s="175" t="str">
        <f>yazdır!C7</f>
        <v>Öğrenci Sayısı = 2</v>
      </c>
      <c r="E6" s="175"/>
      <c r="F6" s="123"/>
      <c r="G6" s="123"/>
      <c r="H6" s="176">
        <f>ana!F9</f>
        <v>38133</v>
      </c>
      <c r="I6" s="176"/>
    </row>
    <row r="7" spans="4:9" ht="6" customHeight="1" x14ac:dyDescent="0.25">
      <c r="D7" s="115"/>
      <c r="E7" s="116"/>
      <c r="F7" s="116"/>
      <c r="G7" s="116"/>
      <c r="H7" s="115"/>
      <c r="I7" s="115"/>
    </row>
    <row r="8" spans="4:9" ht="15" customHeight="1" x14ac:dyDescent="0.25">
      <c r="D8" s="171" t="str">
        <f>yazdır!C9</f>
        <v>MADDELER</v>
      </c>
      <c r="E8" s="172"/>
      <c r="F8" s="117"/>
      <c r="G8" s="117"/>
      <c r="H8" s="118" t="str">
        <f>yazdır!E9</f>
        <v>FREKANS</v>
      </c>
      <c r="I8" s="118" t="str">
        <f>yazdır!F9</f>
        <v>YÜZDE</v>
      </c>
    </row>
    <row r="9" spans="4:9" ht="15.9" customHeight="1" x14ac:dyDescent="0.25">
      <c r="D9" s="119">
        <f>yazdır!C10</f>
        <v>1</v>
      </c>
      <c r="E9" s="120" t="str">
        <f>yazdır!D10</f>
        <v>Okul kuralları açıklanmadığından kurallara uygun davranıp davranmadığımı bilmiyorum.</v>
      </c>
      <c r="F9" s="117"/>
      <c r="G9" s="117"/>
      <c r="H9" s="121">
        <f>yazdır!E10</f>
        <v>3</v>
      </c>
      <c r="I9" s="121">
        <f>yazdır!F10</f>
        <v>150</v>
      </c>
    </row>
    <row r="10" spans="4:9" ht="15.9" customHeight="1" x14ac:dyDescent="0.25">
      <c r="D10" s="119">
        <f>yazdır!C11</f>
        <v>2</v>
      </c>
      <c r="E10" s="120" t="str">
        <f>yazdır!D12</f>
        <v>Kurallara niçin uymak zorunda olduğumu tam olarak anlamış değilim.</v>
      </c>
      <c r="F10" s="117"/>
      <c r="G10" s="117"/>
      <c r="H10" s="121">
        <f>yazdır!E12</f>
        <v>3</v>
      </c>
      <c r="I10" s="121">
        <f>yazdır!F12</f>
        <v>150</v>
      </c>
    </row>
    <row r="11" spans="4:9" ht="15.9" customHeight="1" x14ac:dyDescent="0.25">
      <c r="D11" s="119">
        <f>yazdır!C12</f>
        <v>3</v>
      </c>
      <c r="E11" s="120" t="str">
        <f>yazdır!D14</f>
        <v>Sınıf içinde kendimi göstermek istiyorum. Sırf bunun için yaptığım davranışlar kurallara ters düşüyor.</v>
      </c>
      <c r="F11" s="117"/>
      <c r="G11" s="117"/>
      <c r="H11" s="121">
        <f>yazdır!E14</f>
        <v>3</v>
      </c>
      <c r="I11" s="121">
        <f>yazdır!F14</f>
        <v>150</v>
      </c>
    </row>
    <row r="12" spans="4:9" ht="15.9" customHeight="1" x14ac:dyDescent="0.25">
      <c r="D12" s="119">
        <f>yazdır!C13</f>
        <v>4</v>
      </c>
      <c r="E12" s="120" t="str">
        <f>yazdır!D15</f>
        <v>Öğretmen-öğrenci ilişkilerini kurallara uymak-uymamak olarak görüyorum.</v>
      </c>
      <c r="F12" s="117"/>
      <c r="G12" s="117"/>
      <c r="H12" s="121">
        <f>yazdır!E15</f>
        <v>3</v>
      </c>
      <c r="I12" s="121">
        <f>yazdır!F15</f>
        <v>150</v>
      </c>
    </row>
    <row r="13" spans="4:9" ht="15.9" customHeight="1" x14ac:dyDescent="0.25">
      <c r="D13" s="119">
        <f>yazdır!C14</f>
        <v>5</v>
      </c>
      <c r="E13" s="120" t="str">
        <f>yazdır!D20</f>
        <v>Hatalı davranışımı düzeltmek için zaman tanınmıyor.</v>
      </c>
      <c r="F13" s="117"/>
      <c r="G13" s="117"/>
      <c r="H13" s="121">
        <f>yazdır!E20</f>
        <v>3</v>
      </c>
      <c r="I13" s="121">
        <f>yazdır!F20</f>
        <v>150</v>
      </c>
    </row>
    <row r="14" spans="4:9" ht="15.9" customHeight="1" x14ac:dyDescent="0.25">
      <c r="D14" s="119">
        <f>yazdır!C15</f>
        <v>6</v>
      </c>
      <c r="E14" s="120" t="str">
        <f>yazdır!D21</f>
        <v>En ufak hatamızda disiplin kuruluna gönderiliyoruz.</v>
      </c>
      <c r="F14" s="117"/>
      <c r="G14" s="117"/>
      <c r="H14" s="121">
        <f>yazdır!E21</f>
        <v>3</v>
      </c>
      <c r="I14" s="121">
        <f>yazdır!F21</f>
        <v>150</v>
      </c>
    </row>
    <row r="15" spans="4:9" ht="15.9" customHeight="1" x14ac:dyDescent="0.25">
      <c r="D15" s="119">
        <f>yazdır!C16</f>
        <v>7</v>
      </c>
      <c r="E15" s="120" t="str">
        <f>yazdır!D22</f>
        <v>Derslerinde başarılı öğrencilerin hataları gözardı ediliyor.</v>
      </c>
      <c r="F15" s="117"/>
      <c r="G15" s="117"/>
      <c r="H15" s="121">
        <f>yazdır!E22</f>
        <v>3</v>
      </c>
      <c r="I15" s="121">
        <f>yazdır!F22</f>
        <v>150</v>
      </c>
    </row>
    <row r="16" spans="4:9" ht="15.9" customHeight="1" x14ac:dyDescent="0.25">
      <c r="D16" s="119">
        <f>yazdır!C17</f>
        <v>8</v>
      </c>
      <c r="E16" s="120" t="str">
        <f>yazdır!D24</f>
        <v>Davranışlarımız değerlendirilirken öğretmenin haklılığı ilkesinden yola çıkılıyor</v>
      </c>
      <c r="F16" s="117"/>
      <c r="G16" s="117"/>
      <c r="H16" s="121">
        <f>yazdır!E24</f>
        <v>3</v>
      </c>
      <c r="I16" s="121">
        <f>yazdır!F24</f>
        <v>150</v>
      </c>
    </row>
    <row r="17" spans="4:9" ht="15.9" customHeight="1" x14ac:dyDescent="0.25">
      <c r="D17" s="119">
        <f>yazdır!C18</f>
        <v>9</v>
      </c>
      <c r="E17" s="120" t="str">
        <f>yazdır!D25</f>
        <v>Bazen okul ve sınıf disiplinini sağlamak amacıyla öğrencilere olmadık biçimde ceza veriliyor.</v>
      </c>
      <c r="F17" s="117"/>
      <c r="G17" s="117"/>
      <c r="H17" s="121">
        <f>yazdır!E25</f>
        <v>3</v>
      </c>
      <c r="I17" s="121">
        <f>yazdır!F25</f>
        <v>150</v>
      </c>
    </row>
    <row r="18" spans="4:9" ht="15.9" customHeight="1" x14ac:dyDescent="0.25">
      <c r="D18" s="119">
        <f>yazdır!C19</f>
        <v>10</v>
      </c>
      <c r="E18" s="120" t="str">
        <f>yazdır!D26</f>
        <v>Aynı hatalı davranışı olan iki öğrenciye ayrı cezalar veriliyor.</v>
      </c>
      <c r="F18" s="117"/>
      <c r="G18" s="117"/>
      <c r="H18" s="121">
        <f>yazdır!E26</f>
        <v>3</v>
      </c>
      <c r="I18" s="121">
        <f>yazdır!F26</f>
        <v>150</v>
      </c>
    </row>
    <row r="19" spans="4:9" ht="15.9" customHeight="1" x14ac:dyDescent="0.25">
      <c r="D19" s="119">
        <f>yazdır!C20</f>
        <v>11</v>
      </c>
      <c r="E19" s="120" t="str">
        <f>yazdır!D27</f>
        <v>Kendimi kontrol etmekte zorluk çekiyorum bu nedenle de istemeden hatalı davranışlarım oluyor.</v>
      </c>
      <c r="F19" s="117"/>
      <c r="G19" s="117"/>
      <c r="H19" s="121">
        <f>yazdır!E27</f>
        <v>3</v>
      </c>
      <c r="I19" s="121">
        <f>yazdır!F27</f>
        <v>150</v>
      </c>
    </row>
    <row r="20" spans="4:9" ht="15.9" customHeight="1" x14ac:dyDescent="0.25">
      <c r="D20" s="119">
        <f>yazdır!C21</f>
        <v>12</v>
      </c>
      <c r="E20" s="120" t="str">
        <f>yazdır!D13</f>
        <v>Bazı öğretmenleri kızdırmak için kurallara aykırı davranıyorum.</v>
      </c>
      <c r="F20" s="117"/>
      <c r="G20" s="117"/>
      <c r="H20" s="121">
        <f>yazdır!E13</f>
        <v>2</v>
      </c>
      <c r="I20" s="121">
        <f>yazdır!F13</f>
        <v>100</v>
      </c>
    </row>
    <row r="21" spans="4:9" ht="15.9" customHeight="1" x14ac:dyDescent="0.25">
      <c r="D21" s="119">
        <f>yazdır!C22</f>
        <v>13</v>
      </c>
      <c r="E21" s="120" t="str">
        <f>yazdır!D17</f>
        <v>Hiçbir hata esnek karşılanmıyor. Mükemmel davranmamız bekleniyor.</v>
      </c>
      <c r="F21" s="117"/>
      <c r="G21" s="117"/>
      <c r="H21" s="121">
        <f>yazdır!E17</f>
        <v>2</v>
      </c>
      <c r="I21" s="121">
        <f>yazdır!F17</f>
        <v>100</v>
      </c>
    </row>
    <row r="22" spans="4:9" ht="15.9" customHeight="1" x14ac:dyDescent="0.25">
      <c r="D22" s="119">
        <f>yazdır!C23</f>
        <v>14</v>
      </c>
      <c r="E22" s="120" t="str">
        <f>yazdır!D18</f>
        <v>Derslerde sıkılıyorum arkadaşlarla konuşmak daha ilginç geliyor.</v>
      </c>
      <c r="F22" s="117"/>
      <c r="G22" s="117"/>
      <c r="H22" s="121">
        <f>yazdır!E18</f>
        <v>2</v>
      </c>
      <c r="I22" s="121">
        <f>yazdır!F18</f>
        <v>100</v>
      </c>
    </row>
    <row r="23" spans="4:9" ht="15.9" customHeight="1" x14ac:dyDescent="0.25">
      <c r="D23" s="119">
        <f>yazdır!C24</f>
        <v>15</v>
      </c>
      <c r="E23" s="120" t="str">
        <f>yazdır!D19</f>
        <v>Okul kurallarına uymak zorunda değilim gibi geliyor.</v>
      </c>
      <c r="F23" s="117"/>
      <c r="G23" s="117"/>
      <c r="H23" s="121">
        <f>yazdır!E19</f>
        <v>2</v>
      </c>
      <c r="I23" s="121">
        <f>yazdır!F19</f>
        <v>100</v>
      </c>
    </row>
    <row r="24" spans="4:9" ht="15.9" customHeight="1" x14ac:dyDescent="0.25">
      <c r="D24" s="119">
        <f>yazdır!C25</f>
        <v>16</v>
      </c>
      <c r="E24" s="120" t="str">
        <f>yazdır!D23</f>
        <v>Onur kurulundaki öğrencilerin objektif olmadıklarını düşünüyorum.</v>
      </c>
      <c r="F24" s="117"/>
      <c r="G24" s="117"/>
      <c r="H24" s="121">
        <f>yazdır!E23</f>
        <v>2</v>
      </c>
      <c r="I24" s="121">
        <f>yazdır!F23</f>
        <v>100</v>
      </c>
    </row>
    <row r="25" spans="4:9" ht="15.9" customHeight="1" x14ac:dyDescent="0.25">
      <c r="D25" s="119">
        <f>yazdır!C26</f>
        <v>17</v>
      </c>
      <c r="E25" s="120" t="str">
        <f>yazdır!D11</f>
        <v>Kurallara uyma zorunluluğu standart değil. Öğretmenden öğretmene değişiyor.</v>
      </c>
      <c r="F25" s="117"/>
      <c r="G25" s="117"/>
      <c r="H25" s="121">
        <f>yazdır!E11</f>
        <v>1</v>
      </c>
      <c r="I25" s="121">
        <f>yazdır!F11</f>
        <v>50</v>
      </c>
    </row>
    <row r="26" spans="4:9" ht="15.9" customHeight="1" x14ac:dyDescent="0.25">
      <c r="D26" s="119">
        <f>yazdır!C27</f>
        <v>18</v>
      </c>
      <c r="E26" s="120" t="str">
        <f>yazdır!D16</f>
        <v>Bazen niçin cezalandırıldığımı anlamıyorum.</v>
      </c>
      <c r="F26" s="117"/>
      <c r="G26" s="117"/>
      <c r="H26" s="121">
        <f>yazdır!E16</f>
        <v>1</v>
      </c>
      <c r="I26" s="121">
        <f>yazdır!F16</f>
        <v>50</v>
      </c>
    </row>
    <row r="27" spans="4:9" ht="15.9" customHeight="1" x14ac:dyDescent="0.25">
      <c r="D27" s="119">
        <f>yazdır!C28</f>
        <v>19</v>
      </c>
      <c r="E27" s="120" t="str">
        <f>yazdır!D28</f>
        <v>Ailemden baskı görüyorum. Okulda hayatımı yaşamak istiyorum.</v>
      </c>
      <c r="F27" s="117"/>
      <c r="G27" s="117"/>
      <c r="H27" s="121">
        <f>yazdır!E28</f>
        <v>1</v>
      </c>
      <c r="I27" s="121">
        <f>yazdır!F28</f>
        <v>50</v>
      </c>
    </row>
    <row r="28" spans="4:9" ht="15.9" customHeight="1" x14ac:dyDescent="0.25">
      <c r="D28" s="119">
        <f>yazdır!C29</f>
        <v>20</v>
      </c>
      <c r="E28" s="120" t="str">
        <f>yazdır!D29</f>
        <v>Arkadaşlarıma ters düşmemek için onların hatalı davranışlarına uymak zorunda kalıyorum.</v>
      </c>
      <c r="F28" s="117"/>
      <c r="G28" s="117"/>
      <c r="H28" s="121">
        <f>yazdır!E29</f>
        <v>1</v>
      </c>
      <c r="I28" s="121">
        <f>yazdır!F29</f>
        <v>50</v>
      </c>
    </row>
    <row r="30" spans="4:9" ht="7.5" customHeight="1" x14ac:dyDescent="0.25"/>
    <row r="31" spans="4:9" ht="9" customHeight="1" x14ac:dyDescent="0.25">
      <c r="D31" s="168" t="s">
        <v>88</v>
      </c>
      <c r="E31" s="168"/>
      <c r="F31" s="168"/>
      <c r="G31" s="168"/>
      <c r="H31" s="168"/>
      <c r="I31" s="168"/>
    </row>
    <row r="32" spans="4:9" ht="27.75" customHeight="1" x14ac:dyDescent="0.25">
      <c r="D32" s="169" t="s">
        <v>89</v>
      </c>
      <c r="E32" s="169"/>
      <c r="F32" s="169"/>
      <c r="G32" s="169"/>
      <c r="H32" s="169"/>
      <c r="I32" s="169"/>
    </row>
    <row r="33" spans="3:9" ht="24.75" customHeight="1" x14ac:dyDescent="0.25">
      <c r="D33" s="170" t="s">
        <v>90</v>
      </c>
      <c r="E33" s="170"/>
      <c r="F33" s="170"/>
      <c r="G33" s="170"/>
      <c r="H33" s="170"/>
      <c r="I33" s="170"/>
    </row>
    <row r="34" spans="3:9" ht="12" x14ac:dyDescent="0.25">
      <c r="D34" s="169" t="s">
        <v>91</v>
      </c>
      <c r="E34" s="169"/>
      <c r="F34" s="169"/>
      <c r="G34" s="169"/>
      <c r="H34" s="169"/>
      <c r="I34" s="169"/>
    </row>
    <row r="35" spans="3:9" ht="12" x14ac:dyDescent="0.25">
      <c r="D35" s="170" t="s">
        <v>92</v>
      </c>
      <c r="E35" s="170"/>
      <c r="F35" s="170"/>
      <c r="G35" s="170"/>
      <c r="H35" s="170"/>
      <c r="I35" s="170"/>
    </row>
    <row r="36" spans="3:9" ht="12" x14ac:dyDescent="0.25">
      <c r="D36" s="170" t="s">
        <v>93</v>
      </c>
      <c r="E36" s="170"/>
      <c r="F36" s="170"/>
      <c r="G36" s="170"/>
      <c r="H36" s="170"/>
      <c r="I36" s="170"/>
    </row>
    <row r="37" spans="3:9" ht="19.5" customHeight="1" x14ac:dyDescent="0.25">
      <c r="D37" s="170" t="s">
        <v>94</v>
      </c>
      <c r="E37" s="170"/>
      <c r="F37" s="170"/>
      <c r="G37" s="170"/>
      <c r="H37" s="170"/>
      <c r="I37" s="170"/>
    </row>
    <row r="38" spans="3:9" ht="7.5" customHeight="1" x14ac:dyDescent="0.25"/>
    <row r="39" spans="3:9" ht="11.4" x14ac:dyDescent="0.25">
      <c r="D39" s="179" t="s">
        <v>95</v>
      </c>
      <c r="E39" s="179"/>
      <c r="F39" s="179"/>
      <c r="G39" s="179"/>
      <c r="H39" s="179"/>
      <c r="I39" s="179"/>
    </row>
    <row r="40" spans="3:9" ht="41.25" customHeight="1" x14ac:dyDescent="0.25">
      <c r="D40" s="177" t="s">
        <v>100</v>
      </c>
      <c r="E40" s="177"/>
      <c r="F40" s="177"/>
      <c r="G40" s="177"/>
      <c r="H40" s="177"/>
      <c r="I40" s="177"/>
    </row>
    <row r="41" spans="3:9" ht="32.25" customHeight="1" x14ac:dyDescent="0.25">
      <c r="D41" s="178" t="s">
        <v>96</v>
      </c>
      <c r="E41" s="178"/>
      <c r="F41" s="178"/>
      <c r="G41" s="178"/>
      <c r="H41" s="178"/>
      <c r="I41" s="178"/>
    </row>
    <row r="42" spans="3:9" ht="26.25" customHeight="1" x14ac:dyDescent="0.25">
      <c r="D42" s="178" t="s">
        <v>101</v>
      </c>
      <c r="E42" s="178"/>
      <c r="F42" s="178"/>
      <c r="G42" s="178"/>
      <c r="H42" s="178"/>
      <c r="I42" s="178"/>
    </row>
    <row r="43" spans="3:9" ht="28.5" customHeight="1" x14ac:dyDescent="0.25">
      <c r="E43" s="113"/>
      <c r="H43" s="114" t="str">
        <f>ana!F11</f>
        <v>Eşref BOLUKÇU</v>
      </c>
      <c r="I43" s="112"/>
    </row>
    <row r="44" spans="3:9" ht="18" customHeight="1" x14ac:dyDescent="0.25">
      <c r="H44" s="111" t="str">
        <f>ana!F13</f>
        <v>Psikolojik Danışman</v>
      </c>
      <c r="I44" s="112"/>
    </row>
    <row r="45" spans="3:9" ht="7.5" customHeight="1" x14ac:dyDescent="0.25">
      <c r="C45" s="183"/>
      <c r="D45" s="183"/>
      <c r="E45" s="183"/>
      <c r="F45" s="183"/>
      <c r="G45" s="183"/>
      <c r="H45" s="183"/>
      <c r="I45" s="183"/>
    </row>
    <row r="46" spans="3:9" ht="4.5" customHeight="1" x14ac:dyDescent="0.25">
      <c r="C46" s="183"/>
      <c r="D46" s="183"/>
      <c r="E46" s="183"/>
      <c r="F46" s="183"/>
      <c r="G46" s="183"/>
      <c r="H46" s="183"/>
      <c r="I46" s="183"/>
    </row>
    <row r="47" spans="3:9" ht="13.2" x14ac:dyDescent="0.25">
      <c r="C47" s="184" t="s">
        <v>102</v>
      </c>
      <c r="D47" s="184"/>
      <c r="E47" s="184"/>
      <c r="F47" s="184"/>
      <c r="G47" s="184"/>
      <c r="H47" s="184"/>
      <c r="I47" s="184"/>
    </row>
    <row r="48" spans="3:9" ht="19.5" customHeight="1" x14ac:dyDescent="0.25">
      <c r="C48" s="180">
        <f ca="1">TODAY()</f>
        <v>44738</v>
      </c>
      <c r="D48" s="181"/>
      <c r="E48" s="181"/>
      <c r="F48" s="181"/>
      <c r="G48" s="181"/>
      <c r="H48" s="181"/>
      <c r="I48" s="181"/>
    </row>
    <row r="49" spans="3:9" ht="13.2" x14ac:dyDescent="0.25">
      <c r="C49" s="182" t="s">
        <v>11</v>
      </c>
      <c r="D49" s="182"/>
      <c r="E49" s="182"/>
      <c r="F49" s="182"/>
      <c r="G49" s="182"/>
      <c r="H49" s="182"/>
      <c r="I49" s="182"/>
    </row>
    <row r="50" spans="3:9" ht="13.2" x14ac:dyDescent="0.25">
      <c r="C50" s="183" t="s">
        <v>97</v>
      </c>
      <c r="D50" s="183"/>
      <c r="E50" s="183"/>
      <c r="F50" s="183"/>
      <c r="G50" s="183"/>
      <c r="H50" s="183"/>
      <c r="I50" s="183"/>
    </row>
  </sheetData>
  <mergeCells count="23">
    <mergeCell ref="C48:I48"/>
    <mergeCell ref="C49:I49"/>
    <mergeCell ref="C50:I50"/>
    <mergeCell ref="C46:I46"/>
    <mergeCell ref="C47:I47"/>
    <mergeCell ref="C45:I45"/>
    <mergeCell ref="D40:I40"/>
    <mergeCell ref="D41:I41"/>
    <mergeCell ref="D42:I42"/>
    <mergeCell ref="D37:I37"/>
    <mergeCell ref="D33:I33"/>
    <mergeCell ref="D34:I34"/>
    <mergeCell ref="D39:I39"/>
    <mergeCell ref="D31:I31"/>
    <mergeCell ref="D32:I32"/>
    <mergeCell ref="D35:I35"/>
    <mergeCell ref="D36:I36"/>
    <mergeCell ref="D8:E8"/>
    <mergeCell ref="D1:I1"/>
    <mergeCell ref="D2:I2"/>
    <mergeCell ref="D3:I3"/>
    <mergeCell ref="D6:E6"/>
    <mergeCell ref="H6:I6"/>
  </mergeCells>
  <phoneticPr fontId="2" type="noConversion"/>
  <dataValidations count="1">
    <dataValidation allowBlank="1" showInputMessage="1" showErrorMessage="1" promptTitle="!!! DİKKAT !!!" prompt="Bu sayfada formüller var. Sakın değiştirmeyiniz" sqref="A1:XFD1048576"/>
  </dataValidations>
  <pageMargins left="0.74803149606299213" right="0.59055118110236227" top="0.70866141732283472" bottom="0" header="0.51181102362204722" footer="0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pageSetUpPr autoPageBreaks="0"/>
  </sheetPr>
  <dimension ref="B2:E37"/>
  <sheetViews>
    <sheetView showGridLines="0" showRowColHeaders="0" showZeros="0" showOutlineSymbols="0" zoomScaleNormal="100" workbookViewId="0">
      <selection activeCell="J8" sqref="J8"/>
    </sheetView>
  </sheetViews>
  <sheetFormatPr defaultColWidth="9.109375" defaultRowHeight="13.2" x14ac:dyDescent="0.25"/>
  <cols>
    <col min="1" max="1" width="9.109375" style="103"/>
    <col min="2" max="2" width="2.109375" style="103" customWidth="1"/>
    <col min="3" max="3" width="3" style="103" customWidth="1"/>
    <col min="4" max="4" width="1.33203125" style="103" customWidth="1"/>
    <col min="5" max="5" width="89.6640625" style="103" customWidth="1"/>
    <col min="6" max="16384" width="9.109375" style="103"/>
  </cols>
  <sheetData>
    <row r="2" spans="2:5" ht="16.2" x14ac:dyDescent="0.25">
      <c r="B2" s="185" t="s">
        <v>87</v>
      </c>
      <c r="C2" s="185"/>
      <c r="D2" s="185"/>
      <c r="E2" s="185"/>
    </row>
    <row r="3" spans="2:5" ht="20.25" customHeight="1" x14ac:dyDescent="0.25">
      <c r="B3" s="186" t="s">
        <v>7</v>
      </c>
      <c r="C3" s="186"/>
      <c r="D3" s="186"/>
      <c r="E3" s="186"/>
    </row>
    <row r="4" spans="2:5" ht="43.5" customHeight="1" x14ac:dyDescent="0.25">
      <c r="B4" s="187" t="s">
        <v>111</v>
      </c>
      <c r="C4" s="187"/>
      <c r="D4" s="187"/>
      <c r="E4" s="187"/>
    </row>
    <row r="5" spans="2:5" ht="21" customHeight="1" x14ac:dyDescent="0.25">
      <c r="B5" s="187" t="s">
        <v>8</v>
      </c>
      <c r="C5" s="187"/>
      <c r="D5" s="187"/>
      <c r="E5" s="187"/>
    </row>
    <row r="6" spans="2:5" ht="12.75" customHeight="1" x14ac:dyDescent="0.25">
      <c r="B6" s="104"/>
      <c r="C6" s="104"/>
      <c r="D6" s="104"/>
      <c r="E6" s="104"/>
    </row>
    <row r="7" spans="2:5" ht="19.5" customHeight="1" x14ac:dyDescent="0.25">
      <c r="B7" s="104"/>
      <c r="C7" s="186" t="s">
        <v>9</v>
      </c>
      <c r="D7" s="186"/>
      <c r="E7" s="186"/>
    </row>
    <row r="8" spans="2:5" ht="24" customHeight="1" x14ac:dyDescent="0.25">
      <c r="C8" s="103" t="s">
        <v>10</v>
      </c>
    </row>
    <row r="9" spans="2:5" ht="15.75" customHeight="1" x14ac:dyDescent="0.25"/>
    <row r="10" spans="2:5" ht="21.9" customHeight="1" x14ac:dyDescent="0.25">
      <c r="C10" s="105">
        <v>1</v>
      </c>
      <c r="D10" s="105" t="s">
        <v>3</v>
      </c>
      <c r="E10" s="106" t="s">
        <v>66</v>
      </c>
    </row>
    <row r="11" spans="2:5" ht="21.9" customHeight="1" x14ac:dyDescent="0.25">
      <c r="C11" s="105">
        <v>2</v>
      </c>
      <c r="D11" s="105" t="s">
        <v>3</v>
      </c>
      <c r="E11" s="106" t="s">
        <v>67</v>
      </c>
    </row>
    <row r="12" spans="2:5" ht="21.9" customHeight="1" x14ac:dyDescent="0.25">
      <c r="C12" s="105">
        <v>3</v>
      </c>
      <c r="D12" s="105" t="s">
        <v>3</v>
      </c>
      <c r="E12" s="106" t="s">
        <v>68</v>
      </c>
    </row>
    <row r="13" spans="2:5" ht="21.9" customHeight="1" x14ac:dyDescent="0.25">
      <c r="C13" s="105">
        <v>4</v>
      </c>
      <c r="D13" s="105" t="s">
        <v>3</v>
      </c>
      <c r="E13" s="106" t="s">
        <v>69</v>
      </c>
    </row>
    <row r="14" spans="2:5" ht="21.9" customHeight="1" x14ac:dyDescent="0.25">
      <c r="C14" s="105">
        <v>5</v>
      </c>
      <c r="D14" s="105" t="s">
        <v>3</v>
      </c>
      <c r="E14" s="106" t="s">
        <v>70</v>
      </c>
    </row>
    <row r="15" spans="2:5" ht="21.9" customHeight="1" x14ac:dyDescent="0.25">
      <c r="C15" s="105">
        <v>6</v>
      </c>
      <c r="D15" s="105" t="s">
        <v>3</v>
      </c>
      <c r="E15" s="106" t="s">
        <v>71</v>
      </c>
    </row>
    <row r="16" spans="2:5" ht="21.9" customHeight="1" x14ac:dyDescent="0.25">
      <c r="C16" s="105">
        <v>7</v>
      </c>
      <c r="D16" s="105" t="s">
        <v>3</v>
      </c>
      <c r="E16" s="106" t="s">
        <v>72</v>
      </c>
    </row>
    <row r="17" spans="3:5" ht="21.9" customHeight="1" x14ac:dyDescent="0.25">
      <c r="C17" s="105">
        <v>8</v>
      </c>
      <c r="D17" s="105" t="s">
        <v>3</v>
      </c>
      <c r="E17" s="106" t="s">
        <v>73</v>
      </c>
    </row>
    <row r="18" spans="3:5" ht="21.9" customHeight="1" x14ac:dyDescent="0.25">
      <c r="C18" s="105">
        <v>9</v>
      </c>
      <c r="D18" s="105" t="s">
        <v>3</v>
      </c>
      <c r="E18" s="106" t="s">
        <v>74</v>
      </c>
    </row>
    <row r="19" spans="3:5" ht="21.9" customHeight="1" x14ac:dyDescent="0.25">
      <c r="C19" s="105">
        <v>10</v>
      </c>
      <c r="D19" s="105" t="s">
        <v>3</v>
      </c>
      <c r="E19" s="106" t="s">
        <v>75</v>
      </c>
    </row>
    <row r="20" spans="3:5" ht="21.9" customHeight="1" x14ac:dyDescent="0.25">
      <c r="C20" s="105">
        <v>11</v>
      </c>
      <c r="D20" s="105" t="s">
        <v>3</v>
      </c>
      <c r="E20" s="106" t="s">
        <v>76</v>
      </c>
    </row>
    <row r="21" spans="3:5" ht="21.9" customHeight="1" x14ac:dyDescent="0.25">
      <c r="C21" s="105">
        <v>12</v>
      </c>
      <c r="D21" s="105" t="s">
        <v>3</v>
      </c>
      <c r="E21" s="106" t="s">
        <v>77</v>
      </c>
    </row>
    <row r="22" spans="3:5" ht="21.9" customHeight="1" x14ac:dyDescent="0.25">
      <c r="C22" s="105">
        <v>13</v>
      </c>
      <c r="D22" s="105" t="s">
        <v>3</v>
      </c>
      <c r="E22" s="106" t="s">
        <v>78</v>
      </c>
    </row>
    <row r="23" spans="3:5" ht="21.9" customHeight="1" x14ac:dyDescent="0.25">
      <c r="C23" s="105">
        <v>14</v>
      </c>
      <c r="D23" s="105" t="s">
        <v>3</v>
      </c>
      <c r="E23" s="106" t="s">
        <v>79</v>
      </c>
    </row>
    <row r="24" spans="3:5" ht="21.9" customHeight="1" x14ac:dyDescent="0.25">
      <c r="C24" s="105">
        <v>15</v>
      </c>
      <c r="D24" s="105" t="s">
        <v>3</v>
      </c>
      <c r="E24" s="106" t="s">
        <v>80</v>
      </c>
    </row>
    <row r="25" spans="3:5" ht="21.9" customHeight="1" x14ac:dyDescent="0.25">
      <c r="C25" s="105">
        <v>16</v>
      </c>
      <c r="D25" s="105" t="s">
        <v>3</v>
      </c>
      <c r="E25" s="106" t="s">
        <v>81</v>
      </c>
    </row>
    <row r="26" spans="3:5" ht="21.9" customHeight="1" x14ac:dyDescent="0.25">
      <c r="C26" s="105">
        <v>17</v>
      </c>
      <c r="D26" s="105" t="s">
        <v>3</v>
      </c>
      <c r="E26" s="106" t="s">
        <v>82</v>
      </c>
    </row>
    <row r="27" spans="3:5" ht="21.9" customHeight="1" x14ac:dyDescent="0.25">
      <c r="C27" s="105">
        <v>18</v>
      </c>
      <c r="D27" s="105" t="s">
        <v>3</v>
      </c>
      <c r="E27" s="106" t="s">
        <v>83</v>
      </c>
    </row>
    <row r="28" spans="3:5" ht="21.9" customHeight="1" x14ac:dyDescent="0.25">
      <c r="C28" s="105">
        <v>19</v>
      </c>
      <c r="D28" s="105" t="s">
        <v>3</v>
      </c>
      <c r="E28" s="106" t="s">
        <v>84</v>
      </c>
    </row>
    <row r="29" spans="3:5" ht="21.9" customHeight="1" x14ac:dyDescent="0.25">
      <c r="C29" s="105">
        <v>20</v>
      </c>
      <c r="D29" s="105" t="s">
        <v>3</v>
      </c>
      <c r="E29" s="106" t="s">
        <v>85</v>
      </c>
    </row>
    <row r="30" spans="3:5" ht="21.9" customHeight="1" x14ac:dyDescent="0.25">
      <c r="C30" s="105"/>
      <c r="D30" s="105"/>
    </row>
    <row r="31" spans="3:5" ht="21.9" customHeight="1" x14ac:dyDescent="0.25">
      <c r="C31" s="105"/>
      <c r="D31" s="105"/>
    </row>
    <row r="32" spans="3:5" ht="21.9" customHeight="1" x14ac:dyDescent="0.25">
      <c r="C32" s="105"/>
      <c r="D32" s="105"/>
    </row>
    <row r="33" spans="3:4" ht="21.9" customHeight="1" x14ac:dyDescent="0.25">
      <c r="C33" s="105"/>
      <c r="D33" s="105"/>
    </row>
    <row r="34" spans="3:4" ht="21.9" customHeight="1" x14ac:dyDescent="0.25">
      <c r="C34" s="105"/>
      <c r="D34" s="105"/>
    </row>
    <row r="35" spans="3:4" ht="21.9" customHeight="1" x14ac:dyDescent="0.25">
      <c r="C35" s="105"/>
      <c r="D35" s="105"/>
    </row>
    <row r="36" spans="3:4" ht="21.9" customHeight="1" x14ac:dyDescent="0.25">
      <c r="C36" s="105"/>
      <c r="D36" s="105"/>
    </row>
    <row r="37" spans="3:4" ht="21.9" customHeight="1" x14ac:dyDescent="0.25">
      <c r="C37" s="105"/>
      <c r="D37" s="105"/>
    </row>
  </sheetData>
  <sheetProtection selectLockedCells="1"/>
  <mergeCells count="5">
    <mergeCell ref="B2:E2"/>
    <mergeCell ref="C7:E7"/>
    <mergeCell ref="B3:E3"/>
    <mergeCell ref="B4:E4"/>
    <mergeCell ref="B5:E5"/>
  </mergeCells>
  <phoneticPr fontId="2" type="noConversion"/>
  <pageMargins left="0.47" right="0.3" top="0.95" bottom="0.5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3</vt:i4>
      </vt:variant>
    </vt:vector>
  </HeadingPairs>
  <TitlesOfParts>
    <vt:vector size="9" baseType="lpstr">
      <vt:lpstr>ana</vt:lpstr>
      <vt:lpstr>veri</vt:lpstr>
      <vt:lpstr>Sorguöğr</vt:lpstr>
      <vt:lpstr>yazdır</vt:lpstr>
      <vt:lpstr>sırala</vt:lpstr>
      <vt:lpstr>test</vt:lpstr>
      <vt:lpstr>Sorguöğr!Yazdırma_Alanı</vt:lpstr>
      <vt:lpstr>test!Yazdırma_Alanı</vt:lpstr>
      <vt:lpstr>yazdır!Yazdırma_Alanı</vt:lpstr>
    </vt:vector>
  </TitlesOfParts>
  <Company>Psikolojik Danışman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Eşref BOLUKÇU</dc:creator>
  <cp:lastModifiedBy>MUHAMMET YAVUZ</cp:lastModifiedBy>
  <cp:lastPrinted>2014-12-29T07:03:33Z</cp:lastPrinted>
  <dcterms:created xsi:type="dcterms:W3CDTF">2004-02-18T19:49:09Z</dcterms:created>
  <dcterms:modified xsi:type="dcterms:W3CDTF">2022-06-26T14:05:29Z</dcterms:modified>
</cp:coreProperties>
</file>